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3335" yWindow="-255" windowWidth="15495" windowHeight="12525" tabRatio="491" activeTab="1"/>
  </bookViews>
  <sheets>
    <sheet name="Contents" sheetId="9" r:id="rId1"/>
    <sheet name="Guidelines and conditions" sheetId="10" r:id="rId2"/>
    <sheet name="Identification and description" sheetId="24" r:id="rId3"/>
    <sheet name="Aircraft Data" sheetId="27" r:id="rId4"/>
    <sheet name="Tonne-kilometre Data" sheetId="28" r:id="rId5"/>
    <sheet name="MS specific content" sheetId="26" r:id="rId6"/>
    <sheet name="Named ranges" sheetId="17" r:id="rId7"/>
    <sheet name="Version documentation" sheetId="25" state="hidden" r:id="rId8"/>
    <sheet name="Ark1" sheetId="29" r:id="rId9"/>
  </sheets>
  <externalReferences>
    <externalReference r:id="rId10"/>
  </externalReferences>
  <definedNames>
    <definedName name="aviationauthorities">'Named ranges'!$C$33:$C$147</definedName>
    <definedName name="CompetentAuthorities">'Named ranges'!$C$2:$C$29</definedName>
    <definedName name="flighttypes">'Named ranges'!$E$8:$E$11</definedName>
    <definedName name="freightandmail">'Named ranges'!$E$38:$E$40</definedName>
    <definedName name="Frequency">'Named ranges'!$E$99:$E$104</definedName>
    <definedName name="indRange">'Named ranges'!$E$48:$E$56</definedName>
    <definedName name="Legalstatus">'Named ranges'!$E$31:$E$35</definedName>
    <definedName name="ManSys">'Named ranges'!$E$59:$E$62</definedName>
    <definedName name="memberstates">'Named ranges'!$A$2:$A$32</definedName>
    <definedName name="MSversiontracking">'Named ranges'!$E$72:$E$73</definedName>
    <definedName name="NewUpdate">'Named ranges'!$E$86:$E$87</definedName>
    <definedName name="notapplicable">'Named ranges'!$E$82:$E$83</definedName>
    <definedName name="operationscope">'Named ranges'!$E$15:$E$17</definedName>
    <definedName name="operationsscope">'Named ranges'!$E$15:$E$17</definedName>
    <definedName name="opstatus">'Named ranges'!$E$2:$E$4</definedName>
    <definedName name="passengermass">'Named ranges'!$E$43:$E$45</definedName>
    <definedName name="_xlnm.Print_Area" localSheetId="3">'Aircraft Data'!$A$1:$H$64</definedName>
    <definedName name="_xlnm.Print_Area" localSheetId="0">Contents!$A$1:$I$39</definedName>
    <definedName name="_xlnm.Print_Area" localSheetId="1">'Guidelines and conditions'!$A$1:$L$64</definedName>
    <definedName name="_xlnm.Print_Area" localSheetId="2">'Identification and description'!$A$1:$J$108</definedName>
    <definedName name="_xlnm.Print_Area" localSheetId="5">'MS specific content'!$A:$J</definedName>
    <definedName name="_xlnm.Print_Area" localSheetId="4">'Tonne-kilometre Data'!$A$1:$L$94</definedName>
    <definedName name="_xlnm.Print_Area" localSheetId="7">'Version documentation'!$A$1:$E$76</definedName>
    <definedName name="SelectPrimaryInfoSource">'Named ranges'!$E$77:$E$78</definedName>
    <definedName name="Title">'Named ranges'!$E$21:$E$28</definedName>
    <definedName name="worldcountries">'Named ranges'!$A$36:$A$274</definedName>
    <definedName name="YesNo">'Named ranges'!$E$66:$E$68</definedName>
  </definedNames>
  <calcPr calcId="145621"/>
</workbook>
</file>

<file path=xl/calcChain.xml><?xml version="1.0" encoding="utf-8"?>
<calcChain xmlns="http://schemas.openxmlformats.org/spreadsheetml/2006/main">
  <c r="B16" i="25" l="1"/>
  <c r="L9" i="28"/>
  <c r="K9" i="28"/>
  <c r="J9" i="28"/>
  <c r="L87" i="28"/>
  <c r="K87" i="28"/>
  <c r="J87" i="28"/>
  <c r="L86" i="28"/>
  <c r="K86" i="28"/>
  <c r="J86" i="28"/>
  <c r="L85" i="28"/>
  <c r="K85" i="28"/>
  <c r="J85" i="28"/>
  <c r="L84" i="28"/>
  <c r="K84" i="28"/>
  <c r="J84" i="28"/>
  <c r="L83" i="28"/>
  <c r="K83" i="28"/>
  <c r="J83" i="28"/>
  <c r="L82" i="28"/>
  <c r="K82" i="28"/>
  <c r="J82" i="28"/>
  <c r="L81" i="28"/>
  <c r="K81" i="28"/>
  <c r="J81" i="28"/>
  <c r="L80" i="28"/>
  <c r="K80" i="28"/>
  <c r="J80" i="28"/>
  <c r="L79" i="28"/>
  <c r="K79" i="28"/>
  <c r="J79" i="28"/>
  <c r="L78" i="28"/>
  <c r="K78" i="28"/>
  <c r="J78" i="28"/>
  <c r="L77" i="28"/>
  <c r="K77" i="28"/>
  <c r="J77" i="28"/>
  <c r="L76" i="28"/>
  <c r="K76" i="28"/>
  <c r="J76" i="28"/>
  <c r="L75" i="28"/>
  <c r="K75" i="28"/>
  <c r="J75" i="28"/>
  <c r="L74" i="28"/>
  <c r="K74" i="28"/>
  <c r="J74" i="28"/>
  <c r="L73" i="28"/>
  <c r="K73" i="28"/>
  <c r="J73" i="28"/>
  <c r="L72" i="28"/>
  <c r="K72" i="28"/>
  <c r="J72" i="28"/>
  <c r="L71" i="28"/>
  <c r="K71" i="28"/>
  <c r="J71" i="28"/>
  <c r="L70" i="28"/>
  <c r="K70" i="28"/>
  <c r="J70" i="28"/>
  <c r="L69" i="28"/>
  <c r="K69" i="28"/>
  <c r="J69" i="28"/>
  <c r="L68" i="28"/>
  <c r="K68" i="28"/>
  <c r="J68" i="28"/>
  <c r="L67" i="28"/>
  <c r="K67" i="28"/>
  <c r="J67" i="28"/>
  <c r="L66" i="28"/>
  <c r="K66" i="28"/>
  <c r="J66" i="28"/>
  <c r="L65" i="28"/>
  <c r="K65" i="28"/>
  <c r="J65" i="28"/>
  <c r="L64" i="28"/>
  <c r="K64" i="28"/>
  <c r="J64" i="28"/>
  <c r="L63" i="28"/>
  <c r="K63" i="28"/>
  <c r="J63" i="28"/>
  <c r="L62" i="28"/>
  <c r="K62" i="28"/>
  <c r="J62" i="28"/>
  <c r="L61" i="28"/>
  <c r="K61" i="28"/>
  <c r="J61" i="28"/>
  <c r="L60" i="28"/>
  <c r="K60" i="28"/>
  <c r="J60" i="28"/>
  <c r="L59" i="28"/>
  <c r="K59" i="28"/>
  <c r="J59" i="28"/>
  <c r="L58" i="28"/>
  <c r="K58" i="28"/>
  <c r="J58" i="28"/>
  <c r="L57" i="28"/>
  <c r="K57" i="28"/>
  <c r="J57" i="28"/>
  <c r="L56" i="28"/>
  <c r="K56" i="28"/>
  <c r="J56" i="28"/>
  <c r="L55" i="28"/>
  <c r="K55" i="28"/>
  <c r="J55" i="28"/>
  <c r="L54" i="28"/>
  <c r="K54" i="28"/>
  <c r="J54" i="28"/>
  <c r="L53" i="28"/>
  <c r="K53" i="28"/>
  <c r="J53" i="28"/>
  <c r="L52" i="28"/>
  <c r="K52" i="28"/>
  <c r="J52" i="28"/>
  <c r="L51" i="28"/>
  <c r="K51" i="28"/>
  <c r="J51" i="28"/>
  <c r="L50" i="28"/>
  <c r="K50" i="28"/>
  <c r="J50" i="28"/>
  <c r="L49" i="28"/>
  <c r="K49" i="28"/>
  <c r="J49" i="28"/>
  <c r="L48" i="28"/>
  <c r="K48" i="28"/>
  <c r="J48" i="28"/>
  <c r="L47" i="28"/>
  <c r="K47" i="28"/>
  <c r="J47" i="28"/>
  <c r="L46" i="28"/>
  <c r="K46" i="28"/>
  <c r="J46" i="28"/>
  <c r="L45" i="28"/>
  <c r="K45" i="28"/>
  <c r="J45" i="28"/>
  <c r="L44" i="28"/>
  <c r="K44" i="28"/>
  <c r="J44" i="28"/>
  <c r="L43" i="28"/>
  <c r="K43" i="28"/>
  <c r="J43" i="28"/>
  <c r="L42" i="28"/>
  <c r="K42" i="28"/>
  <c r="J42" i="28"/>
  <c r="L41" i="28"/>
  <c r="K41" i="28"/>
  <c r="J41" i="28"/>
  <c r="L40" i="28"/>
  <c r="K40" i="28"/>
  <c r="J40" i="28"/>
  <c r="L39" i="28"/>
  <c r="K39" i="28"/>
  <c r="J39" i="28"/>
  <c r="L38" i="28"/>
  <c r="K38" i="28"/>
  <c r="J38" i="28"/>
  <c r="L37" i="28"/>
  <c r="K37" i="28"/>
  <c r="J37" i="28"/>
  <c r="L36" i="28"/>
  <c r="K36" i="28"/>
  <c r="J36" i="28"/>
  <c r="L10" i="28"/>
  <c r="K10" i="28"/>
  <c r="J10" i="28"/>
  <c r="J11" i="28"/>
  <c r="K11" i="28"/>
  <c r="L11" i="28"/>
  <c r="J12" i="28"/>
  <c r="K12" i="28"/>
  <c r="L12" i="28"/>
  <c r="J13" i="28"/>
  <c r="K13" i="28"/>
  <c r="L13" i="28"/>
  <c r="J14" i="28"/>
  <c r="K14" i="28"/>
  <c r="L14" i="28"/>
  <c r="J15" i="28"/>
  <c r="K15" i="28"/>
  <c r="L15" i="28"/>
  <c r="J16" i="28"/>
  <c r="K16" i="28"/>
  <c r="L16" i="28"/>
  <c r="J17" i="28"/>
  <c r="K17" i="28"/>
  <c r="L17" i="28"/>
  <c r="J18" i="28"/>
  <c r="K18" i="28"/>
  <c r="L18" i="28"/>
  <c r="J19" i="28"/>
  <c r="K19" i="28"/>
  <c r="L19" i="28"/>
  <c r="J20" i="28"/>
  <c r="K20" i="28"/>
  <c r="L20" i="28"/>
  <c r="J21" i="28"/>
  <c r="K21" i="28"/>
  <c r="L21" i="28"/>
  <c r="J22" i="28"/>
  <c r="K22" i="28"/>
  <c r="L22" i="28"/>
  <c r="J23" i="28"/>
  <c r="K23" i="28"/>
  <c r="L23" i="28"/>
  <c r="J24" i="28"/>
  <c r="K24" i="28"/>
  <c r="L24" i="28"/>
  <c r="J25" i="28"/>
  <c r="K25" i="28"/>
  <c r="L25" i="28"/>
  <c r="J26" i="28"/>
  <c r="K26" i="28"/>
  <c r="L26" i="28"/>
  <c r="J27" i="28"/>
  <c r="K27" i="28"/>
  <c r="L27" i="28"/>
  <c r="J28" i="28"/>
  <c r="K28" i="28"/>
  <c r="L28" i="28"/>
  <c r="J29" i="28"/>
  <c r="K29" i="28"/>
  <c r="L29" i="28"/>
  <c r="J30" i="28"/>
  <c r="K30" i="28"/>
  <c r="L30" i="28"/>
  <c r="J31" i="28"/>
  <c r="K31" i="28"/>
  <c r="L31" i="28"/>
  <c r="J32" i="28"/>
  <c r="K32" i="28"/>
  <c r="L32" i="28"/>
  <c r="J33" i="28"/>
  <c r="K33" i="28"/>
  <c r="L33" i="28"/>
  <c r="J34" i="28"/>
  <c r="K34" i="28"/>
  <c r="L34" i="28"/>
  <c r="J35" i="28"/>
  <c r="K35" i="28"/>
  <c r="L35" i="28"/>
  <c r="G94" i="28"/>
  <c r="H94" i="28"/>
  <c r="J8" i="28"/>
  <c r="J94" i="28" s="1"/>
  <c r="I94" i="28"/>
  <c r="K8" i="28"/>
  <c r="L8" i="28"/>
  <c r="F94" i="28"/>
  <c r="B22" i="25"/>
  <c r="B21" i="25"/>
  <c r="B20" i="25"/>
  <c r="B19" i="25"/>
  <c r="B18" i="25"/>
  <c r="B17" i="25"/>
  <c r="B15" i="25"/>
  <c r="B14" i="25"/>
  <c r="D23" i="9"/>
  <c r="D22" i="9"/>
  <c r="C16" i="9"/>
  <c r="C3" i="25"/>
  <c r="C18" i="9" s="1"/>
  <c r="C17" i="9"/>
  <c r="C15" i="9"/>
  <c r="L94" i="28" l="1"/>
  <c r="K94" i="28"/>
</calcChain>
</file>

<file path=xl/sharedStrings.xml><?xml version="1.0" encoding="utf-8"?>
<sst xmlns="http://schemas.openxmlformats.org/spreadsheetml/2006/main" count="821" uniqueCount="692">
  <si>
    <t>You must provide an address for receipt of notices or other documents under or in connection with the EU Greenhouse Gas Emissions Trading Scheme. Please provide an electronic address and a postal address within the administering Member State.</t>
  </si>
  <si>
    <t>Italy - Agenzia Nazionale della Sicurezza del Volo</t>
  </si>
  <si>
    <t>200+</t>
  </si>
  <si>
    <t>Bahamas</t>
  </si>
  <si>
    <t>Jamaica - Civil Aviation Authority</t>
  </si>
  <si>
    <t>Bahrain</t>
  </si>
  <si>
    <t>Japan - Ministry of Land, Infrastructure and Transport</t>
  </si>
  <si>
    <t>Bangladesh</t>
  </si>
  <si>
    <t>Jordan - Civil Aviation Regulatory Commission (CARC) (formerly called "Jordan Civil Aviation Authority (JCAA)")</t>
  </si>
  <si>
    <t>Barbados</t>
  </si>
  <si>
    <t>Kenya - Kenya Civil Aviation Authority</t>
  </si>
  <si>
    <t>Belarus</t>
  </si>
  <si>
    <t>Kuwait - Directorate General of Civil Aviation</t>
  </si>
  <si>
    <t>Latvia - Civil Aviation Agency</t>
  </si>
  <si>
    <t>Belize</t>
  </si>
  <si>
    <t>Lebanon - Lebanese Civil Aviation Authority</t>
  </si>
  <si>
    <t>Benin</t>
  </si>
  <si>
    <t>Aircraft subtype (as specified in the monitoring plan, if applicable)</t>
  </si>
  <si>
    <t>Starting date</t>
  </si>
  <si>
    <t>End date</t>
  </si>
  <si>
    <t>If  the aircraft has not belonged to your fleet for the whole reporting year:</t>
  </si>
  <si>
    <t>Provide details for each aircraft used during the year covered by this report for which you are the aircraft operator, and which has been used for activities covered by Annex I of the EU ETS Directive.</t>
  </si>
  <si>
    <t>The list should use the same aircraft types (by ICAO aircraft type designator - DOC8643) and subtypes (if you have used such further clarification in the monitoring plan), which you have operated during the reporting year, including owned aircraft, as well as leased-in aircraft. You are required to list only aircraft used for carrying out activities falling under Annex I of the EU ETS Directive.</t>
  </si>
  <si>
    <t>Please continue by adding further rows as needed.</t>
  </si>
  <si>
    <t>Distance (=Great Circle Distance + 95) [km]</t>
  </si>
  <si>
    <t>Total number of flights</t>
  </si>
  <si>
    <t>(Total mass of freight and mail)  x Distance [t*km]</t>
  </si>
  <si>
    <t>Total tonne-kilometres per aerodrome pair [t*km]</t>
  </si>
  <si>
    <t>Total mass of freight and mail [t]</t>
  </si>
  <si>
    <t>Total mass of passengers and checked baggage [t]</t>
  </si>
  <si>
    <t>(Total number of passengers) x Distance [passenger km]</t>
  </si>
  <si>
    <t>end of list</t>
  </si>
  <si>
    <t>Reporting year totals:</t>
  </si>
  <si>
    <t>Totals:</t>
  </si>
  <si>
    <t>Reporting year</t>
  </si>
  <si>
    <t>&lt;&lt;&lt; Click here to proceed to section 5 "Aircraft data" &gt;&gt;&gt;</t>
  </si>
  <si>
    <t>&lt;&lt;&lt; Click here to proceed to section 6 "Tonne-Kilometre Data" &gt;&gt;&gt;</t>
  </si>
  <si>
    <t>&lt;&lt;&lt; Click here to proceed to section 7 "Member State specific content" &gt;&gt;&gt;</t>
  </si>
  <si>
    <t xml:space="preserve">Annex XV of the MRG provides for activity-specific guidelines for the determination of tonne-kilometre data from aviation activities for the purpose of an application under Articles 3e or 3f of Directive 2003/87/EC (i.e. application for allocation of allowances free of charge). This annex specifies the content of the tonne-kilometre data report. The same annex specifies further:
</t>
  </si>
  <si>
    <t>"The competent authority may require the aircraft operator to use an electronic template for submission of the tonne-kilometre data report. The Commission may publish a standardised electronic template or file format specification. In this case the competent authority shall accept the use by the aircraft operator of this template or specification, unless the competent authority’s template requires at least the same data input. "</t>
  </si>
  <si>
    <t>This Report must be submitted to your Competent Authority to the following address:</t>
  </si>
  <si>
    <t>The Competent Authority may contact you to discuss details of your report if details are unclear or if there is doubt about the correctness of figures.</t>
  </si>
  <si>
    <t>Contact your Competent Authority if you need assistance to complete your Report. Some Member States have produced guidance documents which you may find useful.</t>
  </si>
  <si>
    <r>
      <t xml:space="preserve">Confidentiality statement- </t>
    </r>
    <r>
      <rPr>
        <sz val="10"/>
        <rFont val="Arial"/>
        <family val="2"/>
      </rPr>
      <t>The information submitted in respect of this report may be subject to public access to information requirements, including Directive 2003/4/EC on public access to environmental information. If you consider that any information you provide in connection with your report should be treated as commercially confidential, please let your Competent Authority know. You should be aware that under the provisions of Directive 2003/4/EC, the Competent Authority may be obliged to disclose information even where the reporting entity requests that it is kept confidential.</t>
    </r>
  </si>
  <si>
    <t>Please fill in the table below. If you need additional rows, please insert them above the "end of list" row. In that case the formula for the totals will work correctly. 
Note that the formulas in columns J to L are not protected. That means that if you copy and paste data from another program or worksheet, you can copy the whole dataset including the calculations. However, this means that you can accidentally delete or modify the formulas. It is the full responsibility of the operator to check the correctness of calculations.</t>
  </si>
  <si>
    <t>Libyan Arab Jamahiriya - Libyan Civil Aviation Authority</t>
  </si>
  <si>
    <t>Bermuda</t>
  </si>
  <si>
    <t>Lithuania - Directorate of Civil Aviation</t>
  </si>
  <si>
    <t>Bhutan</t>
  </si>
  <si>
    <t>Malaysia - Department of Civil Aviation</t>
  </si>
  <si>
    <t>Bolivia</t>
  </si>
  <si>
    <t>Maldives - Civil Aviation Department</t>
  </si>
  <si>
    <t>Bosnia and Herzegovina</t>
  </si>
  <si>
    <t>Malta - Department of Civil Aviation</t>
  </si>
  <si>
    <t>Botswana</t>
  </si>
  <si>
    <t>Mexico - Secretaría de Comunicaciones y Transportes</t>
  </si>
  <si>
    <t>Brazil</t>
  </si>
  <si>
    <t>Mongolia - Civil Aviation Authority</t>
  </si>
  <si>
    <t>British Virgin Islands</t>
  </si>
  <si>
    <t>Montenegro - Ministry Maritime Affairs, Transportation and Telecommunications</t>
  </si>
  <si>
    <t>Brunei Darussalam</t>
  </si>
  <si>
    <t>Morocco - Ministère des Transports</t>
  </si>
  <si>
    <t>Namibia - Directorate of Civil Aviation (DCA Namibia)</t>
  </si>
  <si>
    <t>Burkina Faso</t>
  </si>
  <si>
    <t>Nepal - Civil Aviation Authority of Nepal</t>
  </si>
  <si>
    <t>Burundi</t>
  </si>
  <si>
    <t>Netherlands - Directorate General of Civil Aviation and Freight Transport (DGTL)</t>
  </si>
  <si>
    <t>Cambodia</t>
  </si>
  <si>
    <t>New Zealand - Airways Corporation of New Zealand</t>
  </si>
  <si>
    <t>Cameroon</t>
  </si>
  <si>
    <t>Nicaragua - Instituto Nicaragüense de Aeronáutica Civíl</t>
  </si>
  <si>
    <t>Canada</t>
  </si>
  <si>
    <t>Nigeria - Nigerian Civil Aviation Authority (NCAA)</t>
  </si>
  <si>
    <t>Cape Verde</t>
  </si>
  <si>
    <t>Norway - Civil Aviation Authority</t>
  </si>
  <si>
    <t>Cayman Islands</t>
  </si>
  <si>
    <t>Oman - Directorate General of Civil Aviation and Meteorology</t>
  </si>
  <si>
    <t>Central African Republic</t>
  </si>
  <si>
    <t>Pakistan - Civil Aviation Authority</t>
  </si>
  <si>
    <t>Chad</t>
  </si>
  <si>
    <t>Paraguay - Dirección Nacional de Aeronáutica Civil (DINAC)</t>
  </si>
  <si>
    <t>Channel Islands</t>
  </si>
  <si>
    <t>Peru - Dirección General de Aeronáutica Civil</t>
  </si>
  <si>
    <t>Chile</t>
  </si>
  <si>
    <t>Philippines - Air Transportation Office (ATO)</t>
  </si>
  <si>
    <t>China</t>
  </si>
  <si>
    <t>Poland - Civil Aviation Office</t>
  </si>
  <si>
    <t>Hong Kong Special Administrative Region of China</t>
  </si>
  <si>
    <t>Portugal - Instituto Nacional de Aviação Civil</t>
  </si>
  <si>
    <t>YesNo</t>
  </si>
  <si>
    <t>Macao Special Administrative Region of China</t>
  </si>
  <si>
    <t>Republic of Korea - Ministry of Construction and Transportation</t>
  </si>
  <si>
    <t>Colombia</t>
  </si>
  <si>
    <t>Republic of Moldova - Civil Aviation Administration</t>
  </si>
  <si>
    <t>Comoros</t>
  </si>
  <si>
    <t>Romania - Romanian Civil Aeronautical Authority</t>
  </si>
  <si>
    <t>No</t>
  </si>
  <si>
    <t>Congo</t>
  </si>
  <si>
    <t>Russian Federation - State Civil Aviation Authority</t>
  </si>
  <si>
    <t>Cook Islands</t>
  </si>
  <si>
    <t>Saudi Arabia - Ministry of Defense and Aviation Presidency of Civil Aviation</t>
  </si>
  <si>
    <t>Costa Rica</t>
  </si>
  <si>
    <t>Serbia - Civil Aviation Directorate</t>
  </si>
  <si>
    <t>Côte d'Ivoire</t>
  </si>
  <si>
    <t>Seychelles - Directorate of Civil Aviation, Ministry of Tourism</t>
  </si>
  <si>
    <t>Croatia</t>
  </si>
  <si>
    <t>Singapore - Civil Aviation Authority of Singapore</t>
  </si>
  <si>
    <t>Cuba</t>
  </si>
  <si>
    <t>Slovakia - Civil Aviation Authority</t>
  </si>
  <si>
    <t>Slovenia - Civil Aviation Authority</t>
  </si>
  <si>
    <t>Somalia - Civil Aviation Caretaker Authority for Somalia</t>
  </si>
  <si>
    <t>Democratic People's Republic of Korea</t>
  </si>
  <si>
    <t>South Africa - Civil Aviation Authority</t>
  </si>
  <si>
    <t>Democratic Republic of the Congo</t>
  </si>
  <si>
    <t>Spain - Ministerio de Fomento, Civil Aviation</t>
  </si>
  <si>
    <t>Sri Lanka - Civil Aviation Authority</t>
  </si>
  <si>
    <t>Djibouti</t>
  </si>
  <si>
    <t>Sudan - Civil Aviation Authority</t>
  </si>
  <si>
    <t>Dominica</t>
  </si>
  <si>
    <t>Suriname - Civil Aviation Department of Suriname</t>
  </si>
  <si>
    <t>Dominican Republic</t>
  </si>
  <si>
    <t>Sweden - Swedish Civil Aviation Authority</t>
  </si>
  <si>
    <t>Ecuador</t>
  </si>
  <si>
    <t>Switzerland - Federal Office for Civil Aviation (FOCA)</t>
  </si>
  <si>
    <t>Egypt</t>
  </si>
  <si>
    <t>Thailand - Department of Civil Aviation</t>
  </si>
  <si>
    <t>El Salvador</t>
  </si>
  <si>
    <t>The former Yugoslav Republic of Macedonia - Civil Aviation Administration</t>
  </si>
  <si>
    <t>Equatorial Guinea</t>
  </si>
  <si>
    <t>Tonga - Ministry of Civil Aviation</t>
  </si>
  <si>
    <t>Eritrea</t>
  </si>
  <si>
    <t>Trinidad and Tobago - Civil Aviation Authority</t>
  </si>
  <si>
    <t>Tunisia - Office de l'aviation civile et des aéroports</t>
  </si>
  <si>
    <t>Ethiopia</t>
  </si>
  <si>
    <t>Turkey - Directorate General of Civil Aviation</t>
  </si>
  <si>
    <t>Faeroe Islands</t>
  </si>
  <si>
    <t>Who can we contact about your tonne-kilometre report?</t>
  </si>
  <si>
    <t>It will help us to have someone who we can contact directly with any questions about your report. The person you name should have the authority to act on your behalf. This could be an agent acting on behalf of the aircraft operator.</t>
  </si>
  <si>
    <t>(g)</t>
  </si>
  <si>
    <t>GENERAL INFORMATION ABOUT THIS REPORT</t>
  </si>
  <si>
    <t>Reporting Year</t>
  </si>
  <si>
    <t>Identification of the Aircraft Operator</t>
  </si>
  <si>
    <t>Identification of the Verifier</t>
  </si>
  <si>
    <t>Information about the Monitoring Plan</t>
  </si>
  <si>
    <t>Name and address of the verifier of your tonne-kilometre data report</t>
  </si>
  <si>
    <t>Company Name:</t>
  </si>
  <si>
    <t>This name should be the legal entity carrying out the aviation activities defined in Annex I of the EU ETS Directive.</t>
  </si>
  <si>
    <t>It will help us to have someone who we can contact directly with any questions about verification of your report. The person you name should be familiar with this report.</t>
  </si>
  <si>
    <t>Contact person for the verifier:</t>
  </si>
  <si>
    <t>Registration number issued by the Accreditation body:</t>
  </si>
  <si>
    <t>Accreditation Member State:</t>
  </si>
  <si>
    <t>The availability of such registration information may depend on the administering Member State's practice of accreditation / permitting of verifiers.</t>
  </si>
  <si>
    <t>Information about the verifier's accreditation:</t>
  </si>
  <si>
    <t>The name of the aircraft operator on the list pursuant to Article 18a(3) of the EU ETS Directive may be different to the actual aircraft operator's name entered in 2(a) above.</t>
  </si>
  <si>
    <t>The ICAO designator should be that specified in box 7 of the ICAO flight plan (excluding the flight identification) as specified in ICAO document 8585.  If you do not specify an ICAO designator in flight plans, please select "n/a" from the drop down list and proceed to 2(e).</t>
  </si>
  <si>
    <t>Telephone Number:</t>
  </si>
  <si>
    <t>Aircraft data</t>
  </si>
  <si>
    <t>Aircraft registration number</t>
  </si>
  <si>
    <t>Aircraft type (ICAO aircraft type designator)</t>
  </si>
  <si>
    <t>Owner of the aircraft (if known)
 In the case of leased-in aircraft, the lessor</t>
  </si>
  <si>
    <t>Tonne-kilometre data</t>
  </si>
  <si>
    <t>Aerodrome Pair (use ICAO designator)</t>
  </si>
  <si>
    <t>Total number of flights per aerodrome pair</t>
  </si>
  <si>
    <t>Total number of passengers</t>
  </si>
  <si>
    <t>Aerodrome One</t>
  </si>
  <si>
    <t>Aerodrome Two</t>
  </si>
  <si>
    <t>Column for</t>
  </si>
  <si>
    <t>controls</t>
  </si>
  <si>
    <t>Have there been any deviations from your approved monitoring plan during the reporting year?</t>
  </si>
  <si>
    <t>Uganda - Civil Aviation Authority</t>
  </si>
  <si>
    <t>Falkland Islands (Malvinas)</t>
  </si>
  <si>
    <t>Ukraine - Civil Aviation Authority</t>
  </si>
  <si>
    <t>Fiji</t>
  </si>
  <si>
    <t>United Arab Emirates - General Civil Aviation Authority (GCAA)</t>
  </si>
  <si>
    <t>United Republic of Tanzania - Tanzania Civil Aviation Authority (TCAA)</t>
  </si>
  <si>
    <t>United States - Federal Aviation Administration</t>
  </si>
  <si>
    <t>French Guiana</t>
  </si>
  <si>
    <t>Uruguay - Dirección Nacional de Aviación Civil e Infraestructura Aeronáutica (DINACIA)</t>
  </si>
  <si>
    <t>French Polynesia</t>
  </si>
  <si>
    <t>Vanuatu - Vanuatu Civil Aviation Authority</t>
  </si>
  <si>
    <t>Gabon</t>
  </si>
  <si>
    <t>Yemen - Civil Aviation and Meteorological Authority (CAMA)</t>
  </si>
  <si>
    <t>Gambia</t>
  </si>
  <si>
    <t>Zambia - Department of Civil Aviation</t>
  </si>
  <si>
    <t>Georgia</t>
  </si>
  <si>
    <t>Ghana</t>
  </si>
  <si>
    <t>Gibraltar</t>
  </si>
  <si>
    <t>Greenland</t>
  </si>
  <si>
    <t>Grenada</t>
  </si>
  <si>
    <t>Guadeloupe</t>
  </si>
  <si>
    <t>Guam</t>
  </si>
  <si>
    <t>Guatemala</t>
  </si>
  <si>
    <t>Guernsey</t>
  </si>
  <si>
    <t>Guinea</t>
  </si>
  <si>
    <t>Guinea-Bissau</t>
  </si>
  <si>
    <t>Guyana</t>
  </si>
  <si>
    <t>Haiti</t>
  </si>
  <si>
    <t>Holy See</t>
  </si>
  <si>
    <t>Honduras</t>
  </si>
  <si>
    <t>Iceland</t>
  </si>
  <si>
    <t>India</t>
  </si>
  <si>
    <t>Indonesia</t>
  </si>
  <si>
    <t>Iran, Islamic Republic of</t>
  </si>
  <si>
    <t>Iraq</t>
  </si>
  <si>
    <t>Isle of Man</t>
  </si>
  <si>
    <t>Israel</t>
  </si>
  <si>
    <t>Jamaica</t>
  </si>
  <si>
    <t>Japan</t>
  </si>
  <si>
    <t>Jersey</t>
  </si>
  <si>
    <t>Jordan</t>
  </si>
  <si>
    <t>Kazakhstan</t>
  </si>
  <si>
    <t>Kenya</t>
  </si>
  <si>
    <t>Kiribati</t>
  </si>
  <si>
    <t>Kuwait</t>
  </si>
  <si>
    <t>Kyrgyzstan</t>
  </si>
  <si>
    <t>Lao People's Democratic Republic</t>
  </si>
  <si>
    <t>Lebanon</t>
  </si>
  <si>
    <t>Lesotho</t>
  </si>
  <si>
    <t>Liberia</t>
  </si>
  <si>
    <t>Libyan Arab Jamahiriya</t>
  </si>
  <si>
    <t>Liechtenstein</t>
  </si>
  <si>
    <t>Madagascar</t>
  </si>
  <si>
    <t>Malawi</t>
  </si>
  <si>
    <t>Malaysia</t>
  </si>
  <si>
    <t>Maldives</t>
  </si>
  <si>
    <t>Mali</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</si>
  <si>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</si>
  <si>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</si>
  <si>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</si>
  <si>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</si>
  <si>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</si>
  <si>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</si>
  <si>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</si>
  <si>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</si>
  <si>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</si>
  <si>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</si>
  <si>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</si>
  <si>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</si>
  <si>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</si>
  <si>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</si>
  <si>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</si>
  <si>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</si>
  <si>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</si>
  <si>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 Antilles</t>
  </si>
  <si>
    <t>New Caledonia</t>
  </si>
  <si>
    <t>New Zealand</t>
  </si>
  <si>
    <t>Nicaragua</t>
  </si>
  <si>
    <t>Niger</t>
  </si>
  <si>
    <t>Nigeria</t>
  </si>
  <si>
    <t>Niue</t>
  </si>
  <si>
    <t>Norfolk Island</t>
  </si>
  <si>
    <t>Northern Mariana Islands</t>
  </si>
  <si>
    <t>Norway</t>
  </si>
  <si>
    <t>Occupied Palestinian Territory</t>
  </si>
  <si>
    <t>Oman</t>
  </si>
  <si>
    <t>Pakistan</t>
  </si>
  <si>
    <t>Palau</t>
  </si>
  <si>
    <t>Panama</t>
  </si>
  <si>
    <t>Papua New Guinea</t>
  </si>
  <si>
    <t>Paraguay</t>
  </si>
  <si>
    <t>Peru</t>
  </si>
  <si>
    <t>Philippines</t>
  </si>
  <si>
    <t>Pitcairn</t>
  </si>
  <si>
    <t>Puerto Rico</t>
  </si>
  <si>
    <t>Qatar</t>
  </si>
  <si>
    <t>Republic of Korea</t>
  </si>
  <si>
    <t>Republic of Moldova</t>
  </si>
  <si>
    <t>Réunion</t>
  </si>
  <si>
    <t>Russian Federation</t>
  </si>
  <si>
    <t>Rwanda</t>
  </si>
  <si>
    <t>Saint-Barthélemy</t>
  </si>
  <si>
    <t>Saint Helena</t>
  </si>
  <si>
    <t>Saint Kitts and Nevis</t>
  </si>
  <si>
    <t>Saint Lucia</t>
  </si>
  <si>
    <t>Saint-Martin (French part)</t>
  </si>
  <si>
    <t>Saint Pierre and Miquelon</t>
  </si>
  <si>
    <t>Saint Vincent and the Grenadines</t>
  </si>
  <si>
    <t>Samoa</t>
  </si>
  <si>
    <t>San Marino</t>
  </si>
  <si>
    <t>Sao Tome and Principe</t>
  </si>
  <si>
    <t>Saudi Arabia</t>
  </si>
  <si>
    <t>Senegal</t>
  </si>
  <si>
    <t>Serbia</t>
  </si>
  <si>
    <t>Seychelles</t>
  </si>
  <si>
    <t>Sierra Leone</t>
  </si>
  <si>
    <t>Singapore</t>
  </si>
  <si>
    <t>Solomon Islands</t>
  </si>
  <si>
    <t>Somalia</t>
  </si>
  <si>
    <t>South Africa</t>
  </si>
  <si>
    <t>Sri Lanka</t>
  </si>
  <si>
    <t>Sudan</t>
  </si>
  <si>
    <t>Suriname</t>
  </si>
  <si>
    <t>Svalbard and Jan Mayen Islands</t>
  </si>
  <si>
    <t>Swaziland</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</si>
  <si>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</si>
  <si>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</si>
  <si>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</si>
  <si>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</si>
  <si>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</si>
  <si>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</si>
  <si>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</si>
  <si>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</si>
  <si>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</si>
  <si>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</si>
  <si>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</si>
  <si>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</si>
  <si>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</si>
  <si>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</si>
  <si>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</si>
  <si>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</si>
  <si>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</si>
  <si>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</si>
  <si>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</si>
  <si>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</si>
  <si>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</si>
  <si>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</si>
  <si>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</si>
  <si>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</si>
  <si>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</si>
  <si>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</si>
  <si>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</si>
  <si>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</si>
  <si>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</si>
  <si>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</si>
  <si>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</si>
  <si>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Air Operator Certificate:</t>
  </si>
  <si>
    <t>Issuing authority:</t>
  </si>
  <si>
    <t>Where a unique ICAO designator for ATC purposes is not available, please provide the aircraft registration markings used in the call sign for ATC purposes for the aircraft you operate.</t>
  </si>
  <si>
    <t>TONNE-KILOMETRE REPORT</t>
  </si>
  <si>
    <t>Reporting year:</t>
  </si>
  <si>
    <t xml:space="preserve">(e) </t>
  </si>
  <si>
    <t>ManSys</t>
  </si>
  <si>
    <t>No documented quality management system in place</t>
  </si>
  <si>
    <t>Documented quality management system in place</t>
  </si>
  <si>
    <t>Certified quality management system in place</t>
  </si>
  <si>
    <t>(j)</t>
  </si>
  <si>
    <t>(k)</t>
  </si>
  <si>
    <t>Title:</t>
  </si>
  <si>
    <t>First Name:</t>
  </si>
  <si>
    <t>Surname:</t>
  </si>
  <si>
    <t>Address Line 1:</t>
  </si>
  <si>
    <t>Address Line 2:</t>
  </si>
  <si>
    <t>City:</t>
  </si>
  <si>
    <t>State/Province/Region:</t>
  </si>
  <si>
    <t>Postcode/ZIP:</t>
  </si>
  <si>
    <t>Country:</t>
  </si>
  <si>
    <t>Please enter the name of the aircraft operator:</t>
  </si>
  <si>
    <t>Please enter the unique ICAO designator used in the call sign for Air Traffic Control (ATC) purposes, where available:</t>
  </si>
  <si>
    <t>It is recommended that you go through the file from start to end. There are a few functions which will guide you through the form which depend on previous input, such as cells changing colour if an input is not needed (see colour codes below).</t>
  </si>
  <si>
    <t>colour codes and fonts:</t>
  </si>
  <si>
    <t>United Kingdom Civil Aviation Authority</t>
  </si>
  <si>
    <t>Actual/standard mass from Mass &amp; Balance documentation</t>
  </si>
  <si>
    <t>Version:</t>
  </si>
  <si>
    <t>Info for automatic Version detection</t>
  </si>
  <si>
    <t>Template type:</t>
  </si>
  <si>
    <t>Type list:</t>
  </si>
  <si>
    <t>Language:</t>
  </si>
  <si>
    <t>MP TKM</t>
  </si>
  <si>
    <t>MP AEm</t>
  </si>
  <si>
    <t>Report TKM</t>
  </si>
  <si>
    <t>Report AEm</t>
  </si>
  <si>
    <t>Monitoring plan tonne-kilometre data</t>
  </si>
  <si>
    <t>Monitoring plan annual emissions</t>
  </si>
  <si>
    <t>Report tonne-kilometre data</t>
  </si>
  <si>
    <t>Report annual emissions</t>
  </si>
  <si>
    <t>Issued by:</t>
  </si>
  <si>
    <t>European Commission</t>
  </si>
  <si>
    <t>Bulgarian</t>
  </si>
  <si>
    <t>bg</t>
  </si>
  <si>
    <t>Spanish</t>
  </si>
  <si>
    <t>es</t>
  </si>
  <si>
    <t>Czech</t>
  </si>
  <si>
    <t>cs</t>
  </si>
  <si>
    <t>Danish</t>
  </si>
  <si>
    <t>da</t>
  </si>
  <si>
    <t>German</t>
  </si>
  <si>
    <t>de</t>
  </si>
  <si>
    <t>Estonian</t>
  </si>
  <si>
    <t>et</t>
  </si>
  <si>
    <t>Greek</t>
  </si>
  <si>
    <t>el</t>
  </si>
  <si>
    <t>English</t>
  </si>
  <si>
    <t>en</t>
  </si>
  <si>
    <t>French</t>
  </si>
  <si>
    <t>fr</t>
  </si>
  <si>
    <t>Italian</t>
  </si>
  <si>
    <t>it</t>
  </si>
  <si>
    <t>Latvian</t>
  </si>
  <si>
    <t>lv</t>
  </si>
  <si>
    <t>Lithuanian</t>
  </si>
  <si>
    <t>lt</t>
  </si>
  <si>
    <t>Hungarian</t>
  </si>
  <si>
    <t>hu</t>
  </si>
  <si>
    <t>Maltese</t>
  </si>
  <si>
    <t>mt</t>
  </si>
  <si>
    <t>Dutch</t>
  </si>
  <si>
    <t>nl</t>
  </si>
  <si>
    <t>Polish</t>
  </si>
  <si>
    <t>pl</t>
  </si>
  <si>
    <t>Portuguese</t>
  </si>
  <si>
    <t>pt</t>
  </si>
  <si>
    <t>Romanian</t>
  </si>
  <si>
    <t>ro</t>
  </si>
  <si>
    <t>Slovak</t>
  </si>
  <si>
    <t>sk</t>
  </si>
  <si>
    <t>Slovenian</t>
  </si>
  <si>
    <t>sl</t>
  </si>
  <si>
    <t>Finnish</t>
  </si>
  <si>
    <t>fi</t>
  </si>
  <si>
    <t>Swedish</t>
  </si>
  <si>
    <t>sv</t>
  </si>
  <si>
    <t>Reference File Name</t>
  </si>
  <si>
    <t>COM</t>
  </si>
  <si>
    <t>AT</t>
  </si>
  <si>
    <t>BE</t>
  </si>
  <si>
    <t>BG</t>
  </si>
  <si>
    <t>CY</t>
  </si>
  <si>
    <t>CZ</t>
  </si>
  <si>
    <t>DK</t>
  </si>
  <si>
    <t>EE</t>
  </si>
  <si>
    <t>FI</t>
  </si>
  <si>
    <t>FR</t>
  </si>
  <si>
    <t>DE</t>
  </si>
  <si>
    <t>EL</t>
  </si>
  <si>
    <t>HU</t>
  </si>
  <si>
    <t>IE</t>
  </si>
  <si>
    <t>IT</t>
  </si>
  <si>
    <t>LV</t>
  </si>
  <si>
    <t>LT</t>
  </si>
  <si>
    <t>LU</t>
  </si>
  <si>
    <t>MT</t>
  </si>
  <si>
    <t>NL</t>
  </si>
  <si>
    <t>PL</t>
  </si>
  <si>
    <t>PT</t>
  </si>
  <si>
    <t>RO</t>
  </si>
  <si>
    <t>SK</t>
  </si>
  <si>
    <t>SI</t>
  </si>
  <si>
    <t>ES</t>
  </si>
  <si>
    <t>SE</t>
  </si>
  <si>
    <t>UK</t>
  </si>
  <si>
    <t>Template provided by:</t>
  </si>
  <si>
    <t>Language version:</t>
  </si>
  <si>
    <t>Reference filename:</t>
  </si>
  <si>
    <t>Publication date:</t>
  </si>
  <si>
    <t>Template version information:</t>
  </si>
  <si>
    <t>Information about this file:</t>
  </si>
  <si>
    <t>Unique Identifier:</t>
  </si>
  <si>
    <t>Unique Identifier as stated in the Commission's list of aircraft operators:</t>
  </si>
  <si>
    <t>SelectPrimaryInfoSource</t>
  </si>
  <si>
    <t>Monitoring Plan for Tonne-Kilometre Data</t>
  </si>
  <si>
    <t>Monitoring Plan for Annual Emissions</t>
  </si>
  <si>
    <t>NewUpdate</t>
  </si>
  <si>
    <t>New monitoring plan</t>
  </si>
  <si>
    <t>Updated monitoring plan</t>
  </si>
  <si>
    <t xml:space="preserve">(d) </t>
  </si>
  <si>
    <t>Member State specific further information</t>
  </si>
  <si>
    <t>Version list</t>
  </si>
  <si>
    <t>Languages list</t>
  </si>
  <si>
    <t xml:space="preserve">This file constitutes the said template developed by the European Commission. Under certain conditions as described below, it may have been amended to a limited extent by a Member State's competent authority. </t>
  </si>
  <si>
    <t>Before you use this file, please carry out the following steps:</t>
  </si>
  <si>
    <t xml:space="preserve">Identify the Competent Authority (CA) responsible for your case in that administering Member State (there may be more than one CA per Member State) . </t>
  </si>
  <si>
    <t>Some Member States may require you to use a more sophisticated system, such as Internet-based forms instead of a spreadsheet. In this case the CA will provide further information to you.</t>
  </si>
  <si>
    <t>a</t>
  </si>
  <si>
    <t>b</t>
  </si>
  <si>
    <t>c</t>
  </si>
  <si>
    <t>d</t>
  </si>
  <si>
    <t>Information sources:</t>
  </si>
  <si>
    <t>EU Websites:</t>
  </si>
  <si>
    <t xml:space="preserve">http://eur-lex.europa.eu/en/index.htm </t>
  </si>
  <si>
    <t>EU-Legislation:</t>
  </si>
  <si>
    <t xml:space="preserve">http://ec.europa.eu/environment/climat/emission/index_en.htm </t>
  </si>
  <si>
    <t>EU ETS general:</t>
  </si>
  <si>
    <t xml:space="preserve">http://ec.europa.eu/environment/climat/aviation_en.htm </t>
  </si>
  <si>
    <t>http://ec.europa.eu/environment/climat/emission/mrg_en.htm</t>
  </si>
  <si>
    <t xml:space="preserve">Monitoring and Reporting in the EU ETS: </t>
  </si>
  <si>
    <t>Other Websites:</t>
  </si>
  <si>
    <t>Helpdesk:</t>
  </si>
  <si>
    <t xml:space="preserve">Aviation EU ETS: </t>
  </si>
  <si>
    <t>How to use this file:</t>
  </si>
  <si>
    <t>Directive 2003/87/EC, as amended by Directives 2004/101/EC and 2008/101/EC (hereinafter "the EU ETS Directive") requires aircraft operators who are included in the European Greenhouse Gas Emission Trading Scheme (the EU ETS) to monitor and report their emissions and tonne-kilometre data, and to have the reports verified by an independent and accredited verifier.</t>
  </si>
  <si>
    <t>Black bold text:</t>
  </si>
  <si>
    <t>This is text provided by the Commission template. It should be kept as it is.</t>
  </si>
  <si>
    <t>Smaller italic text:</t>
  </si>
  <si>
    <t>This text gives further explanations. Member States may add further explanations in MS specific versions of the template.</t>
  </si>
  <si>
    <t>Yellow fields are input fields</t>
  </si>
  <si>
    <t>Shaded fields indicate that an input in another field makes the input here irrelevant.</t>
  </si>
  <si>
    <t>Further guidance as provided by the Member State:</t>
  </si>
  <si>
    <t>Comments</t>
  </si>
  <si>
    <t>Space for further Comments:</t>
  </si>
  <si>
    <t>n/a</t>
  </si>
  <si>
    <t>notapplicable</t>
  </si>
  <si>
    <t>Competent authority in this Member State:</t>
  </si>
  <si>
    <t>CompetentAuthorities</t>
  </si>
  <si>
    <t>In some Member States there is more than one Competent Authority dealing with the EU ETS for aircraft operators. Please enter the name of the appropriate authority, if applicable. Otherwise choose "n/a".</t>
  </si>
  <si>
    <t>pursuant to Art. 18a of the Directive.</t>
  </si>
  <si>
    <t>If a unique ICAO designator is not available, enter the identification for ATC purposes (tail numbers) of all the aircraft you operate as used in box 7 of the flight plan.  (Please separate each registration with a semicolon.) Otherwise enter "n/a" and proceed.</t>
  </si>
  <si>
    <t>AOC Issuing authority:</t>
  </si>
  <si>
    <t>Please enter the address of the aircraft operator, including postcode and country:</t>
  </si>
  <si>
    <t>Address Line 1</t>
  </si>
  <si>
    <t>Address Line 2</t>
  </si>
  <si>
    <t>City</t>
  </si>
  <si>
    <t>State/Province/Region</t>
  </si>
  <si>
    <t>Postcode/ZIP</t>
  </si>
  <si>
    <t>Country</t>
  </si>
  <si>
    <t>Job title:</t>
  </si>
  <si>
    <t>Organisation name (if acting on behalf of the aircraft operator):</t>
  </si>
  <si>
    <t>Telephone number:</t>
  </si>
  <si>
    <t>Email address:</t>
  </si>
  <si>
    <t>1-5</t>
  </si>
  <si>
    <t>5-10</t>
  </si>
  <si>
    <t>11-20</t>
  </si>
  <si>
    <t>21-30</t>
  </si>
  <si>
    <t>31-50</t>
  </si>
  <si>
    <t>MSversiontracking</t>
  </si>
  <si>
    <t>Use by Competent Authority only</t>
  </si>
  <si>
    <t>To be filled in by aircraft operator</t>
  </si>
  <si>
    <t>Captain</t>
  </si>
  <si>
    <t>Company / Limited Liability Partnership</t>
  </si>
  <si>
    <t>Individual / Sole Trader</t>
  </si>
  <si>
    <t>freightandmail</t>
  </si>
  <si>
    <t>Alternative methodology</t>
  </si>
  <si>
    <t>Passengermass</t>
  </si>
  <si>
    <t>100 kg default</t>
  </si>
  <si>
    <t>Mass contained in Mass &amp; Balance documentation</t>
  </si>
  <si>
    <t>Email address</t>
  </si>
  <si>
    <t>(a)</t>
  </si>
  <si>
    <t xml:space="preserve">(c) </t>
  </si>
  <si>
    <t>(f)</t>
  </si>
  <si>
    <t>Title</t>
  </si>
  <si>
    <t>(b)</t>
  </si>
  <si>
    <t>(d)</t>
  </si>
  <si>
    <t>Yes</t>
  </si>
  <si>
    <t>CONTENTS</t>
  </si>
  <si>
    <t>Guidelines and conditions</t>
  </si>
  <si>
    <t>GUIDELINES AND CONDITIONS</t>
  </si>
  <si>
    <t>(h)</t>
  </si>
  <si>
    <t>(i)</t>
  </si>
  <si>
    <t>Please enter the administering Member State of the aircraft operator</t>
  </si>
  <si>
    <t>(c)</t>
  </si>
  <si>
    <t>memberstates</t>
  </si>
  <si>
    <t>aviationauthorities</t>
  </si>
  <si>
    <t>opstatus</t>
  </si>
  <si>
    <t>Please select</t>
  </si>
  <si>
    <t>Commercial</t>
  </si>
  <si>
    <t>Afghanistan - Ministry of Transport and Civil Aviation</t>
  </si>
  <si>
    <t>Non-commercial</t>
  </si>
  <si>
    <t>Algeria - Établissement Nationale de la Navigation Aérienne (ENNA)</t>
  </si>
  <si>
    <t>Austria</t>
  </si>
  <si>
    <t>Angola - Instituto Nacional da Aviação Civil</t>
  </si>
  <si>
    <t>Belgium</t>
  </si>
  <si>
    <t>Argentina - Comando de Regiones Aéreas</t>
  </si>
  <si>
    <t>flighttypes</t>
  </si>
  <si>
    <t>Bulgaria</t>
  </si>
  <si>
    <t>Armenia - General Department of Civil Aviation</t>
  </si>
  <si>
    <t>Cyprus</t>
  </si>
  <si>
    <t>Australia - Civil Aviation Safety Authority</t>
  </si>
  <si>
    <t>Scheduled flights</t>
  </si>
  <si>
    <t>Czech Republic</t>
  </si>
  <si>
    <t>Austria - Ministry of Transport, Innovation and Technology</t>
  </si>
  <si>
    <t>Non-scheduled flights</t>
  </si>
  <si>
    <t>Denmark</t>
  </si>
  <si>
    <t>Bahrain - Civil Aviation Affairs</t>
  </si>
  <si>
    <t>Scheduled and non-scheduled flights</t>
  </si>
  <si>
    <t>Estonia</t>
  </si>
  <si>
    <t>Belgium - Service public fédéral Mobilité et Transports</t>
  </si>
  <si>
    <t>Finland</t>
  </si>
  <si>
    <t>Bermuda - Bermuda Department of Civil Aviation (DCA)</t>
  </si>
  <si>
    <t>France</t>
  </si>
  <si>
    <t>Bolivia - Dirección General de Aeronáutica Civil</t>
  </si>
  <si>
    <t>operationscope</t>
  </si>
  <si>
    <t>Germany</t>
  </si>
  <si>
    <t>Bosnia and Herzegovina - Department of Civil Aviation</t>
  </si>
  <si>
    <t>Greece</t>
  </si>
  <si>
    <t>Botswana - Ministry of Works &amp; Transport — Department of Civil Aviation</t>
  </si>
  <si>
    <t>Hungary</t>
  </si>
  <si>
    <t>Brazil - Agência Nacional de Aviação Civil (ANAC)</t>
  </si>
  <si>
    <t>Ireland</t>
  </si>
  <si>
    <t>Brunei Darussalam - Department of Civil Aviation</t>
  </si>
  <si>
    <t>Italy</t>
  </si>
  <si>
    <t>Bulgaria - Civil Aviation Administration</t>
  </si>
  <si>
    <t>Latvia</t>
  </si>
  <si>
    <t>Cambodia - Ministry of Public Works and Transport</t>
  </si>
  <si>
    <t>Lithuania</t>
  </si>
  <si>
    <t>Canada - Canadian Transportation Agency</t>
  </si>
  <si>
    <t>Luxembourg</t>
  </si>
  <si>
    <t>Cape Verde - Agência de Aviação Civil (AAC)</t>
  </si>
  <si>
    <t>Malta</t>
  </si>
  <si>
    <t>Cayman - Civil Aviation Authority (CAA) of the Cayman Islands</t>
  </si>
  <si>
    <t>Mr</t>
  </si>
  <si>
    <t>Netherlands</t>
  </si>
  <si>
    <t>Chile - Dirección General de Aeronáutica Civil</t>
  </si>
  <si>
    <t>Mrs</t>
  </si>
  <si>
    <t>Poland</t>
  </si>
  <si>
    <t>China - Air Traffic Management Bureau (ATMB), General Administration of Civil Aviation of China</t>
  </si>
  <si>
    <t>Ms</t>
  </si>
  <si>
    <t>Portugal</t>
  </si>
  <si>
    <t>Colombia - República de Colombia Aeronáutica Civil</t>
  </si>
  <si>
    <t>Miss</t>
  </si>
  <si>
    <t>Romania</t>
  </si>
  <si>
    <t>Costa Rica - Dirección General de Aviación Civil</t>
  </si>
  <si>
    <t>Dr</t>
  </si>
  <si>
    <t>Slovakia</t>
  </si>
  <si>
    <t>Croatia - Civil Aviation Authority</t>
  </si>
  <si>
    <t>Slovenia</t>
  </si>
  <si>
    <t>Cuba - Instituto de Aeronáutica Civil de Cuba</t>
  </si>
  <si>
    <t>LegalStatus</t>
  </si>
  <si>
    <t>Spain</t>
  </si>
  <si>
    <t>Cyprus - Department of Civil Aviation of Cyprus</t>
  </si>
  <si>
    <t>Sweden</t>
  </si>
  <si>
    <t>Czech Republic - Civil Aviation Authority</t>
  </si>
  <si>
    <t>Denmark - Civil Aviation Administration</t>
  </si>
  <si>
    <t>Dominican Republic - Instituto Dominicano de Aviación Civil</t>
  </si>
  <si>
    <t>Partnership</t>
  </si>
  <si>
    <t>worldcountries</t>
  </si>
  <si>
    <t>Ecuador - Dirección General de Aviación Civil del Ecuador</t>
  </si>
  <si>
    <t>Egypt - Ministry of Civil Aviation</t>
  </si>
  <si>
    <t>United Kingdom</t>
  </si>
  <si>
    <t>El Salvador - Autoridad de Aviación Civil – El Salvador</t>
  </si>
  <si>
    <t>Estonia - Estonian Civil Aviation Administration</t>
  </si>
  <si>
    <t>Afghanistan</t>
  </si>
  <si>
    <t>Fiji - Civil Aviation Authority</t>
  </si>
  <si>
    <t>Åland Islands</t>
  </si>
  <si>
    <t>Finland - Civil Aviation Authority</t>
  </si>
  <si>
    <t>Albania</t>
  </si>
  <si>
    <t>France - Bureau d'Enquêtes et d'Analyses pour la sécurité de l'aviation civile (BEA)</t>
  </si>
  <si>
    <t>Algeria</t>
  </si>
  <si>
    <t>Gambia - Gambia Civil Aviation Authority</t>
  </si>
  <si>
    <t>American Samoa</t>
  </si>
  <si>
    <t>Germany - Air Navigation Services</t>
  </si>
  <si>
    <t>Andorra</t>
  </si>
  <si>
    <t>Ghana - Ghana Civil Aviation Authority</t>
  </si>
  <si>
    <t>Angola</t>
  </si>
  <si>
    <t>Greece - Hellenic Civil Aviation Authority</t>
  </si>
  <si>
    <t>Anguilla</t>
  </si>
  <si>
    <t>Hungary - Directorate for Air Transport</t>
  </si>
  <si>
    <t>indrange</t>
  </si>
  <si>
    <t>Antigua and Barbuda</t>
  </si>
  <si>
    <t>Iceland - Civil Aviation Administration</t>
  </si>
  <si>
    <t>Argentina</t>
  </si>
  <si>
    <t>India - Directorate General of Civil Aviation</t>
  </si>
  <si>
    <t>Armenia</t>
  </si>
  <si>
    <t>Indonesia - Direktorat Jenderal Perhubungan Udara</t>
  </si>
  <si>
    <t>Aruba</t>
  </si>
  <si>
    <t>Iran, Islamic Republic of - Civil Aviation Organization of Iran</t>
  </si>
  <si>
    <t>Australia</t>
  </si>
  <si>
    <t>Ireland - Irish Aviation Authority</t>
  </si>
  <si>
    <t>51-100</t>
  </si>
  <si>
    <t>Israel - Civil Aviation Authority</t>
  </si>
  <si>
    <t>101-200</t>
  </si>
  <si>
    <t>Azerbaijan</t>
  </si>
  <si>
    <t>Please provide an address for receipt of correspondence</t>
  </si>
  <si>
    <t>Reference of approved tonne-kilometre monitoring plan:</t>
  </si>
  <si>
    <t xml:space="preserve">Before submitting this report to your Competent Authority you are required to have this report verified by an independent and accredited verifier. The objective of verification is to ensure that tonne-kilometre data have been monitored in accordance with the approved monitoring plan, the MRG and the EU ETS Directive and that correct and reliable data are reported. </t>
  </si>
  <si>
    <t>This is the year in which the reported aviation activities took place, i.e. 2010 for the report which you submit to the competent authority by 31 March 2011.</t>
  </si>
  <si>
    <t>Version number of the approved monitoring plan:</t>
  </si>
  <si>
    <t>If you have answered yes, please describe all relevant changes in the operations and all deviations from your approved monitoring plan, providing information about each deviation and the consequence for the calculation of tonne-km data.</t>
  </si>
  <si>
    <t>Please provide the data (totals during the reporting period) in the table below per aerodrome pair.</t>
  </si>
  <si>
    <t>This identifier can be found on the list published by the Commission pursuant to Article 18a(3) of the EU ETS Directive.</t>
  </si>
  <si>
    <t>Version comments</t>
  </si>
  <si>
    <t>presented in WG3</t>
  </si>
  <si>
    <t>draft published on Web</t>
  </si>
  <si>
    <t>Check the CA's webpage or directly contact the CA in order to find out if you have the correct version of the template. The template version is clearly indicated on the cover page of this file.</t>
  </si>
  <si>
    <t>This report was handed in by:</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</si>
  <si>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</si>
  <si>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corrected typo in 'Guidelines and conditions'!C5</t>
  </si>
  <si>
    <t>The Monitoring and Reporting Guidelines (herinafter "the MRG") as set out by Commission Decision 2007/589/EC, as amended by Commission Decisions 2009/73/EC and 2009/339/EC, define further requirements for monitoring and reporting.</t>
  </si>
  <si>
    <t>If different to the name given in 2(a), please also enter the name of the aircraft operator as it appears on the Commission's list of operators:</t>
  </si>
  <si>
    <r>
      <t>Make sure you know which Member State is responsible for administering you</t>
    </r>
    <r>
      <rPr>
        <sz val="10"/>
        <rFont val="Arial"/>
        <family val="2"/>
      </rPr>
      <t xml:space="preserve"> (the aircraft operator to which this report refers). The criteria for defining the administering Member State are set out by Art. 18a of the EU ETS Directive. A list specifying the administering Member State for each aircraft operator can be found on the Commission's website (see below).</t>
    </r>
  </si>
  <si>
    <t>Please enter the number and issuing authority of the Air Operator Certificate (AOC) and Operating Licence granted by a Member State if available:</t>
  </si>
  <si>
    <r>
      <t xml:space="preserve">The EU ETS for aviation has been expanded to cover the three EEA EFTA States Iceland, Liechtenstein and Norway. This means that aircraft operators also need to monitor and report their emissions and tonne-kilometre data from domestic flights within the EEA EFTA States, flights between the EEA EFTA States and flights between EEA EFTA States and third countries.
Accordingly, </t>
    </r>
    <r>
      <rPr>
        <b/>
        <sz val="10"/>
        <rFont val="Arial"/>
        <family val="2"/>
      </rPr>
      <t xml:space="preserve">all references to Member States in this template should be interpreted as including all 30 EEA States. </t>
    </r>
    <r>
      <rPr>
        <sz val="10"/>
        <rFont val="Arial"/>
        <family val="2"/>
      </rPr>
      <t xml:space="preserve">The EEA comprises the 27 EU Member States, Iceland, Liechtenstein and Norway.
</t>
    </r>
  </si>
  <si>
    <t>Operating Licence:</t>
  </si>
  <si>
    <t>Only intra-EEA flights</t>
  </si>
  <si>
    <t>Flights inside and outside the EEA</t>
  </si>
  <si>
    <t>The Environment Agency of Iceland requires that you forward a signed paper copy of the Monitoring and Reporting Plan for tonne-kilometre, please use the space below for signature:</t>
  </si>
  <si>
    <t>DECLARATION</t>
  </si>
  <si>
    <t>I hereby submit a Monitoring and Reporting Plan for tonne-kilometre data for an aviation activity, pursuant to the provisions of Directive 2008/101/EC of the European Parliament and of the Council.</t>
  </si>
  <si>
    <t>I certify that the information given in this plan is truthful, accurate and complete.</t>
  </si>
  <si>
    <t>(on behalf of the Operator)</t>
  </si>
  <si>
    <t xml:space="preserve">Print signature name: </t>
  </si>
  <si>
    <t xml:space="preserve">Date  : </t>
  </si>
  <si>
    <r>
      <t xml:space="preserve">Position in organisation  : </t>
    </r>
    <r>
      <rPr>
        <sz val="10"/>
        <rFont val="Arial"/>
        <family val="2"/>
      </rPr>
      <t xml:space="preserve">    </t>
    </r>
  </si>
  <si>
    <t>Company stamp or seal:</t>
  </si>
  <si>
    <t>I have no objection to the provision by the Environment Agency of Iceland to copy the application or parts thereof to any person.</t>
  </si>
  <si>
    <t>The Environment Agency of Iceland                      EU ETS for Aviation                                Suðurlandsbraut 24,                                             108 Reykjavik                                                 Iceland</t>
  </si>
  <si>
    <t>EEA Agreement</t>
  </si>
  <si>
    <t>http://ec.europa.eu/clima/policies/transport/aviation/eea_en.htm</t>
  </si>
  <si>
    <t xml:space="preserve">Printing and sending the form                                                                                                                     </t>
  </si>
  <si>
    <t>The Environment Agency of Iceland</t>
  </si>
  <si>
    <t>ets-aviation@ust.is</t>
  </si>
  <si>
    <t>www.ust.is/the-environment-agency-of-iceland/eu-ets/aviation</t>
  </si>
  <si>
    <r>
      <t>Printing and sending:</t>
    </r>
    <r>
      <rPr>
        <sz val="10"/>
        <rFont val="Arial"/>
        <family val="2"/>
      </rPr>
      <t xml:space="preserve">  A signed original must be sent to the Environment Agency of Iceland. To print a complete workbook select </t>
    </r>
    <r>
      <rPr>
        <b/>
        <sz val="10"/>
        <rFont val="Arial"/>
        <family val="2"/>
      </rPr>
      <t xml:space="preserve">‘entire workbook’ </t>
    </r>
    <r>
      <rPr>
        <sz val="10"/>
        <rFont val="Arial"/>
        <family val="2"/>
      </rPr>
      <t>as a print option. A further e-copy should be sent by email to ets-aviation@ust.is.</t>
    </r>
  </si>
  <si>
    <r>
      <t xml:space="preserve">Protection: </t>
    </r>
    <r>
      <rPr>
        <sz val="10"/>
        <rFont val="Arial"/>
        <family val="2"/>
      </rPr>
      <t xml:space="preserve">
The EAI recommends that you save the file as ‘read-only’ and record the password somewhere safe. The EAI must be able to open the plan to view it.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</si>
</sst>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0_ ;[Red]\-#,##0.0\ "/>
  </numFmts>
  <fonts count="49" x14ac:knownFonts="1">
    <font>
      <sz val="10"/>
      <name val="Arial"/>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sz val="8"/>
      <name val="Tahoma"/>
      <family val="2"/>
    </font>
    <font>
      <b/>
      <sz val="10"/>
      <name val="Arial"/>
      <family val="2"/>
    </font>
    <font>
      <b/>
      <sz val="14"/>
      <name val="Arial"/>
      <family val="2"/>
    </font>
    <font>
      <i/>
      <sz val="8"/>
      <color indexed="62"/>
      <name val="Arial"/>
      <family val="2"/>
    </font>
    <font>
      <i/>
      <sz val="8"/>
      <color indexed="18"/>
      <name val="Arial"/>
      <family val="2"/>
    </font>
    <font>
      <b/>
      <sz val="8"/>
      <name val="Arial"/>
      <family val="2"/>
    </font>
    <font>
      <i/>
      <sz val="8"/>
      <color indexed="6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2"/>
      <name val="Arial"/>
      <family val="2"/>
    </font>
    <font>
      <sz val="10"/>
      <name val="Arial"/>
      <family val="2"/>
    </font>
    <font>
      <b/>
      <sz val="9"/>
      <name val="Arial"/>
      <family val="2"/>
    </font>
    <font>
      <b/>
      <sz val="12"/>
      <name val="Times New Roman"/>
      <family val="1"/>
    </font>
    <font>
      <b/>
      <u/>
      <sz val="20"/>
      <color indexed="62"/>
      <name val="Arial"/>
      <family val="2"/>
    </font>
    <font>
      <b/>
      <u/>
      <sz val="10"/>
      <color indexed="62"/>
      <name val="Arial"/>
      <family val="2"/>
    </font>
    <font>
      <sz val="10"/>
      <color indexed="14"/>
      <name val="Arial"/>
      <family val="2"/>
    </font>
    <font>
      <i/>
      <sz val="8"/>
      <color indexed="14"/>
      <name val="Arial"/>
      <family val="2"/>
    </font>
    <font>
      <i/>
      <sz val="10"/>
      <name val="Arial"/>
      <family val="2"/>
    </font>
    <font>
      <b/>
      <sz val="12"/>
      <name val="Arial"/>
      <family val="2"/>
    </font>
    <font>
      <i/>
      <sz val="11"/>
      <name val="Times New Roman"/>
      <family val="1"/>
    </font>
    <font>
      <b/>
      <sz val="12"/>
      <color indexed="10"/>
      <name val="Arial"/>
      <family val="2"/>
    </font>
    <font>
      <sz val="12"/>
      <color indexed="10"/>
      <name val="Arial"/>
      <family val="2"/>
    </font>
    <font>
      <u/>
      <sz val="10"/>
      <name val="Arial"/>
      <family val="2"/>
    </font>
    <font>
      <b/>
      <i/>
      <sz val="8"/>
      <color indexed="18"/>
      <name val="Arial"/>
      <family val="2"/>
    </font>
    <font>
      <b/>
      <u/>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solid">
        <fgColor indexed="12"/>
        <bgColor indexed="64"/>
      </patternFill>
    </fill>
    <fill>
      <patternFill patternType="solid">
        <fgColor indexed="26"/>
        <bgColor indexed="64"/>
      </patternFill>
    </fill>
    <fill>
      <patternFill patternType="lightUp">
        <bgColor indexed="9"/>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7"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cellStyleXfs>
  <cellXfs count="321">
    <xf numFmtId="0" fontId="0" fillId="0" borderId="0" xfId="0"/>
    <xf numFmtId="0" fontId="4" fillId="0" borderId="0" xfId="0" applyFont="1" applyAlignment="1" applyProtection="1">
      <alignment vertical="top" wrapText="1"/>
      <protection hidden="1"/>
    </xf>
    <xf numFmtId="0" fontId="4" fillId="0" borderId="0" xfId="0" applyFont="1" applyFill="1" applyAlignment="1" applyProtection="1">
      <alignment vertical="top" wrapText="1"/>
      <protection hidden="1"/>
    </xf>
    <xf numFmtId="0" fontId="40" fillId="0" borderId="0" xfId="0" applyFont="1" applyAlignment="1" applyProtection="1">
      <alignment vertical="top" wrapText="1"/>
      <protection hidden="1"/>
    </xf>
    <xf numFmtId="0" fontId="11" fillId="24" borderId="0" xfId="0" applyFont="1" applyFill="1" applyAlignment="1" applyProtection="1">
      <alignment vertical="top"/>
      <protection hidden="1"/>
    </xf>
    <xf numFmtId="0" fontId="0" fillId="0" borderId="0" xfId="0" applyFill="1"/>
    <xf numFmtId="0" fontId="0" fillId="0" borderId="0" xfId="0" applyAlignment="1" applyProtection="1">
      <alignment vertical="top"/>
      <protection hidden="1"/>
    </xf>
    <xf numFmtId="0" fontId="3" fillId="24" borderId="0" xfId="0" applyFont="1" applyFill="1" applyAlignment="1" applyProtection="1">
      <alignment vertical="top"/>
      <protection hidden="1"/>
    </xf>
    <xf numFmtId="0" fontId="0" fillId="0" borderId="0" xfId="0" applyProtection="1">
      <protection hidden="1"/>
    </xf>
    <xf numFmtId="0" fontId="34" fillId="0" borderId="0" xfId="0" applyFont="1" applyAlignment="1" applyProtection="1">
      <alignment vertical="top"/>
      <protection hidden="1"/>
    </xf>
    <xf numFmtId="0" fontId="5" fillId="0" borderId="0" xfId="0" applyFont="1" applyBorder="1" applyAlignment="1" applyProtection="1">
      <alignment vertical="top" wrapText="1"/>
      <protection hidden="1"/>
    </xf>
    <xf numFmtId="0" fontId="1" fillId="0" borderId="0" xfId="0" applyFont="1" applyAlignment="1" applyProtection="1">
      <protection hidden="1"/>
    </xf>
    <xf numFmtId="0" fontId="3" fillId="0" borderId="0" xfId="0" applyFont="1" applyProtection="1">
      <protection hidden="1"/>
    </xf>
    <xf numFmtId="0" fontId="0" fillId="25" borderId="10" xfId="0" applyFill="1" applyBorder="1" applyProtection="1">
      <protection hidden="1"/>
    </xf>
    <xf numFmtId="0" fontId="0" fillId="25" borderId="11" xfId="0" applyFill="1" applyBorder="1" applyProtection="1">
      <protection hidden="1"/>
    </xf>
    <xf numFmtId="0" fontId="0" fillId="25" borderId="12" xfId="0" applyFill="1" applyBorder="1" applyProtection="1">
      <protection hidden="1"/>
    </xf>
    <xf numFmtId="0" fontId="0" fillId="26" borderId="0" xfId="0" applyFill="1" applyBorder="1" applyProtection="1">
      <protection hidden="1"/>
    </xf>
    <xf numFmtId="0" fontId="3" fillId="0" borderId="0" xfId="0" applyFont="1" applyBorder="1" applyProtection="1">
      <protection hidden="1"/>
    </xf>
    <xf numFmtId="0" fontId="0" fillId="0" borderId="0" xfId="0" applyFill="1" applyBorder="1" applyProtection="1">
      <protection hidden="1"/>
    </xf>
    <xf numFmtId="0" fontId="3" fillId="0" borderId="0" xfId="0" applyFont="1"/>
    <xf numFmtId="0" fontId="0" fillId="27" borderId="0" xfId="0" applyFill="1"/>
    <xf numFmtId="0" fontId="34" fillId="28" borderId="0" xfId="0" applyFont="1" applyFill="1" applyBorder="1" applyAlignment="1">
      <alignment horizontal="left" vertical="top" wrapText="1"/>
    </xf>
    <xf numFmtId="0" fontId="3" fillId="0" borderId="0" xfId="0" applyFont="1" applyFill="1"/>
    <xf numFmtId="0" fontId="0" fillId="25" borderId="13" xfId="0" applyFill="1" applyBorder="1" applyProtection="1">
      <protection hidden="1"/>
    </xf>
    <xf numFmtId="0" fontId="0" fillId="25" borderId="14" xfId="0" applyFill="1" applyBorder="1" applyProtection="1">
      <protection hidden="1"/>
    </xf>
    <xf numFmtId="0" fontId="0" fillId="25" borderId="15" xfId="0" applyFill="1" applyBorder="1" applyProtection="1">
      <protection hidden="1"/>
    </xf>
    <xf numFmtId="0" fontId="0" fillId="25" borderId="16" xfId="0" applyFill="1" applyBorder="1" applyProtection="1">
      <protection hidden="1"/>
    </xf>
    <xf numFmtId="0" fontId="0" fillId="25" borderId="17" xfId="0" applyFill="1" applyBorder="1" applyProtection="1">
      <protection hidden="1"/>
    </xf>
    <xf numFmtId="0" fontId="0" fillId="25" borderId="18" xfId="0" applyFill="1" applyBorder="1" applyProtection="1">
      <protection hidden="1"/>
    </xf>
    <xf numFmtId="14" fontId="0" fillId="29" borderId="19" xfId="0" applyNumberFormat="1" applyFill="1" applyBorder="1" applyAlignment="1" applyProtection="1">
      <alignment horizontal="center"/>
      <protection hidden="1"/>
    </xf>
    <xf numFmtId="0" fontId="0" fillId="29" borderId="20" xfId="0" applyFill="1" applyBorder="1" applyAlignment="1" applyProtection="1">
      <alignment horizontal="center"/>
      <protection hidden="1"/>
    </xf>
    <xf numFmtId="0" fontId="0" fillId="29" borderId="21" xfId="0" applyFill="1" applyBorder="1" applyAlignment="1" applyProtection="1">
      <alignment horizontal="center"/>
      <protection hidden="1"/>
    </xf>
    <xf numFmtId="14" fontId="0" fillId="29" borderId="20" xfId="0" applyNumberFormat="1" applyFill="1" applyBorder="1" applyAlignment="1" applyProtection="1">
      <alignment horizontal="center"/>
      <protection hidden="1"/>
    </xf>
    <xf numFmtId="0" fontId="0" fillId="0" borderId="22" xfId="0" applyBorder="1" applyProtection="1">
      <protection hidden="1"/>
    </xf>
    <xf numFmtId="0" fontId="0" fillId="27" borderId="23" xfId="0" applyFill="1" applyBorder="1" applyProtection="1">
      <protection hidden="1"/>
    </xf>
    <xf numFmtId="0" fontId="0" fillId="0" borderId="24" xfId="0" applyBorder="1" applyProtection="1">
      <protection hidden="1"/>
    </xf>
    <xf numFmtId="0" fontId="0" fillId="28" borderId="25" xfId="0" applyFill="1" applyBorder="1" applyProtection="1">
      <protection hidden="1"/>
    </xf>
    <xf numFmtId="0" fontId="0" fillId="26" borderId="0" xfId="0" applyFill="1" applyProtection="1">
      <protection hidden="1"/>
    </xf>
    <xf numFmtId="0" fontId="0" fillId="0" borderId="26" xfId="0" applyBorder="1" applyProtection="1">
      <protection hidden="1"/>
    </xf>
    <xf numFmtId="14" fontId="0" fillId="29" borderId="27" xfId="0" applyNumberFormat="1" applyFill="1" applyBorder="1" applyAlignment="1" applyProtection="1">
      <alignment horizontal="left"/>
      <protection hidden="1"/>
    </xf>
    <xf numFmtId="0" fontId="0" fillId="0" borderId="28" xfId="0" applyBorder="1" applyProtection="1">
      <protection hidden="1"/>
    </xf>
    <xf numFmtId="0" fontId="0" fillId="26" borderId="29" xfId="0" applyFill="1" applyBorder="1" applyProtection="1">
      <protection hidden="1"/>
    </xf>
    <xf numFmtId="0" fontId="37" fillId="0" borderId="0" xfId="0" applyFont="1" applyProtection="1">
      <protection hidden="1"/>
    </xf>
    <xf numFmtId="0" fontId="38" fillId="0" borderId="0" xfId="0" applyFont="1" applyProtection="1">
      <protection hidden="1"/>
    </xf>
    <xf numFmtId="0" fontId="33" fillId="0" borderId="0" xfId="0" applyFont="1" applyAlignment="1" applyProtection="1">
      <alignment horizontal="center"/>
      <protection hidden="1"/>
    </xf>
    <xf numFmtId="0" fontId="0" fillId="0" borderId="30" xfId="0" applyBorder="1" applyProtection="1">
      <protection hidden="1"/>
    </xf>
    <xf numFmtId="0" fontId="0" fillId="0" borderId="31" xfId="0" applyBorder="1" applyProtection="1">
      <protection hidden="1"/>
    </xf>
    <xf numFmtId="0" fontId="0" fillId="0" borderId="32" xfId="0" applyBorder="1" applyProtection="1">
      <protection hidden="1"/>
    </xf>
    <xf numFmtId="0" fontId="0" fillId="0" borderId="33" xfId="0" applyBorder="1" applyProtection="1">
      <protection hidden="1"/>
    </xf>
    <xf numFmtId="14" fontId="0" fillId="0" borderId="34" xfId="0" applyNumberFormat="1" applyBorder="1" applyAlignment="1" applyProtection="1">
      <alignment horizontal="left"/>
      <protection hidden="1"/>
    </xf>
    <xf numFmtId="0" fontId="0" fillId="0" borderId="35" xfId="0" applyBorder="1" applyProtection="1">
      <protection hidden="1"/>
    </xf>
    <xf numFmtId="0" fontId="0" fillId="0" borderId="34" xfId="0" applyBorder="1" applyProtection="1">
      <protection hidden="1"/>
    </xf>
    <xf numFmtId="0" fontId="0" fillId="0" borderId="36" xfId="0" applyBorder="1" applyProtection="1">
      <protection hidden="1"/>
    </xf>
    <xf numFmtId="0" fontId="0" fillId="0" borderId="37" xfId="0" applyBorder="1" applyProtection="1">
      <protection hidden="1"/>
    </xf>
    <xf numFmtId="0" fontId="0" fillId="0" borderId="38" xfId="0" applyBorder="1" applyProtection="1">
      <protection hidden="1"/>
    </xf>
    <xf numFmtId="0" fontId="0" fillId="0" borderId="39" xfId="0" applyBorder="1" applyProtection="1">
      <protection hidden="1"/>
    </xf>
    <xf numFmtId="0" fontId="0" fillId="0" borderId="40" xfId="0" applyBorder="1" applyProtection="1">
      <protection hidden="1"/>
    </xf>
    <xf numFmtId="0" fontId="0" fillId="0" borderId="41" xfId="0" applyBorder="1" applyProtection="1">
      <protection hidden="1"/>
    </xf>
    <xf numFmtId="0" fontId="2" fillId="30" borderId="0" xfId="0" applyFont="1" applyFill="1" applyBorder="1" applyAlignment="1" applyProtection="1">
      <protection hidden="1"/>
    </xf>
    <xf numFmtId="0" fontId="12" fillId="24" borderId="0" xfId="0" applyFont="1" applyFill="1" applyAlignment="1" applyProtection="1">
      <alignment horizontal="left" vertical="top"/>
      <protection hidden="1"/>
    </xf>
    <xf numFmtId="0" fontId="0" fillId="0" borderId="0" xfId="0" applyAlignment="1" applyProtection="1">
      <alignment wrapText="1"/>
      <protection hidden="1"/>
    </xf>
    <xf numFmtId="0" fontId="0" fillId="0" borderId="0" xfId="0" applyBorder="1" applyProtection="1">
      <protection hidden="1"/>
    </xf>
    <xf numFmtId="0" fontId="5" fillId="0" borderId="0" xfId="0" applyFont="1" applyBorder="1" applyProtection="1">
      <protection hidden="1"/>
    </xf>
    <xf numFmtId="0" fontId="0" fillId="0" borderId="0" xfId="0" applyBorder="1" applyAlignment="1" applyProtection="1">
      <alignment horizontal="center"/>
      <protection hidden="1"/>
    </xf>
    <xf numFmtId="0" fontId="2" fillId="30" borderId="0" xfId="0" applyFont="1" applyFill="1" applyBorder="1" applyAlignment="1" applyProtection="1">
      <alignment horizontal="left"/>
      <protection hidden="1"/>
    </xf>
    <xf numFmtId="0" fontId="10" fillId="24" borderId="0" xfId="0" applyFont="1" applyFill="1" applyAlignment="1" applyProtection="1">
      <alignment vertical="top"/>
      <protection hidden="1"/>
    </xf>
    <xf numFmtId="0" fontId="1" fillId="24" borderId="0" xfId="0" applyFont="1" applyFill="1" applyAlignment="1" applyProtection="1">
      <alignment vertical="top"/>
      <protection hidden="1"/>
    </xf>
    <xf numFmtId="0" fontId="10" fillId="0" borderId="0" xfId="0" applyFont="1" applyFill="1" applyAlignment="1" applyProtection="1">
      <alignment vertical="top"/>
      <protection hidden="1"/>
    </xf>
    <xf numFmtId="0" fontId="10" fillId="24" borderId="0" xfId="0" applyFont="1" applyFill="1" applyBorder="1" applyAlignment="1" applyProtection="1">
      <alignment vertical="top"/>
      <protection hidden="1"/>
    </xf>
    <xf numFmtId="0" fontId="0" fillId="0" borderId="0" xfId="0" applyFill="1" applyProtection="1">
      <protection hidden="1"/>
    </xf>
    <xf numFmtId="0" fontId="34" fillId="0" borderId="0" xfId="0" applyNumberFormat="1" applyFont="1" applyFill="1" applyBorder="1" applyAlignment="1" applyProtection="1">
      <alignment horizontal="center" vertical="center"/>
      <protection hidden="1"/>
    </xf>
    <xf numFmtId="0" fontId="10" fillId="24" borderId="0" xfId="0" applyFont="1" applyFill="1" applyAlignment="1" applyProtection="1">
      <alignment horizontal="left" vertical="top" wrapText="1"/>
      <protection hidden="1"/>
    </xf>
    <xf numFmtId="0" fontId="1" fillId="24" borderId="0" xfId="0" applyFont="1" applyFill="1" applyBorder="1" applyAlignment="1" applyProtection="1">
      <alignment horizontal="left" vertical="top"/>
      <protection hidden="1"/>
    </xf>
    <xf numFmtId="0" fontId="6" fillId="0" borderId="0" xfId="0" applyFont="1" applyAlignment="1" applyProtection="1">
      <alignment vertical="top"/>
      <protection hidden="1"/>
    </xf>
    <xf numFmtId="0" fontId="6" fillId="0" borderId="0" xfId="0" applyFont="1" applyAlignment="1" applyProtection="1">
      <alignment vertical="top" wrapText="1"/>
      <protection hidden="1"/>
    </xf>
    <xf numFmtId="0" fontId="4" fillId="0" borderId="0" xfId="0" applyFont="1" applyProtection="1">
      <protection hidden="1"/>
    </xf>
    <xf numFmtId="0" fontId="35" fillId="0" borderId="0" xfId="0" applyFont="1" applyProtection="1">
      <protection hidden="1"/>
    </xf>
    <xf numFmtId="0" fontId="1" fillId="0" borderId="0" xfId="0" applyFont="1" applyFill="1" applyAlignment="1" applyProtection="1">
      <alignment vertical="top"/>
      <protection hidden="1"/>
    </xf>
    <xf numFmtId="0" fontId="1" fillId="0" borderId="0" xfId="0" applyNumberFormat="1" applyFont="1" applyFill="1" applyBorder="1" applyAlignment="1" applyProtection="1">
      <alignment horizontal="left" vertical="top"/>
      <protection hidden="1"/>
    </xf>
    <xf numFmtId="0" fontId="0" fillId="0" borderId="0" xfId="0" applyFill="1" applyAlignment="1" applyProtection="1">
      <alignment wrapText="1"/>
      <protection hidden="1"/>
    </xf>
    <xf numFmtId="0" fontId="40" fillId="24" borderId="0" xfId="0" applyFont="1" applyFill="1" applyAlignment="1" applyProtection="1">
      <alignment vertical="top" wrapText="1"/>
      <protection hidden="1"/>
    </xf>
    <xf numFmtId="0" fontId="39" fillId="24" borderId="0" xfId="0" applyFont="1" applyFill="1" applyAlignment="1" applyProtection="1">
      <alignment vertical="top"/>
      <protection hidden="1"/>
    </xf>
    <xf numFmtId="0" fontId="39" fillId="0" borderId="0" xfId="0" applyFont="1" applyFill="1" applyAlignment="1" applyProtection="1">
      <alignment vertical="top"/>
      <protection hidden="1"/>
    </xf>
    <xf numFmtId="0" fontId="3" fillId="0" borderId="0" xfId="0" applyFont="1" applyAlignment="1" applyProtection="1">
      <alignment horizontal="left" vertical="top"/>
      <protection hidden="1"/>
    </xf>
    <xf numFmtId="0" fontId="1" fillId="0" borderId="0" xfId="0" applyFont="1" applyProtection="1">
      <protection hidden="1"/>
    </xf>
    <xf numFmtId="0" fontId="36" fillId="0" borderId="0" xfId="0" applyFont="1" applyProtection="1">
      <protection hidden="1"/>
    </xf>
    <xf numFmtId="0" fontId="0" fillId="31" borderId="18" xfId="0" applyFill="1" applyBorder="1" applyProtection="1">
      <protection locked="0"/>
    </xf>
    <xf numFmtId="0" fontId="0" fillId="31" borderId="42" xfId="0" applyFill="1" applyBorder="1" applyProtection="1">
      <protection locked="0"/>
    </xf>
    <xf numFmtId="0" fontId="0" fillId="31" borderId="17" xfId="0" applyFill="1" applyBorder="1" applyProtection="1">
      <protection locked="0"/>
    </xf>
    <xf numFmtId="0" fontId="0" fillId="31" borderId="16" xfId="0" applyFill="1" applyBorder="1" applyProtection="1">
      <protection locked="0"/>
    </xf>
    <xf numFmtId="0" fontId="0" fillId="31" borderId="0" xfId="0" applyFill="1" applyBorder="1" applyProtection="1">
      <protection locked="0"/>
    </xf>
    <xf numFmtId="0" fontId="0" fillId="31" borderId="15" xfId="0" applyFill="1" applyBorder="1" applyProtection="1">
      <protection locked="0"/>
    </xf>
    <xf numFmtId="0" fontId="0" fillId="31" borderId="14" xfId="0" applyFill="1" applyBorder="1" applyProtection="1">
      <protection locked="0"/>
    </xf>
    <xf numFmtId="0" fontId="0" fillId="31" borderId="43" xfId="0" applyFill="1" applyBorder="1" applyProtection="1">
      <protection locked="0"/>
    </xf>
    <xf numFmtId="0" fontId="0" fillId="31" borderId="13" xfId="0" applyFill="1" applyBorder="1" applyProtection="1">
      <protection locked="0"/>
    </xf>
    <xf numFmtId="0" fontId="0" fillId="0" borderId="0" xfId="0" applyFill="1" applyBorder="1"/>
    <xf numFmtId="0" fontId="0" fillId="32" borderId="44" xfId="0" applyFill="1" applyBorder="1" applyAlignment="1">
      <alignment vertical="top"/>
    </xf>
    <xf numFmtId="0" fontId="0" fillId="32" borderId="34" xfId="0" applyFill="1" applyBorder="1" applyAlignment="1">
      <alignment vertical="top"/>
    </xf>
    <xf numFmtId="0" fontId="0" fillId="31" borderId="44" xfId="0" applyFill="1" applyBorder="1" applyAlignment="1">
      <alignment vertical="top"/>
    </xf>
    <xf numFmtId="0" fontId="0" fillId="31" borderId="34" xfId="0" applyFill="1" applyBorder="1" applyAlignment="1">
      <alignment vertical="top"/>
    </xf>
    <xf numFmtId="0" fontId="15" fillId="0" borderId="0" xfId="0" applyFont="1" applyFill="1" applyAlignment="1">
      <alignment vertical="top"/>
    </xf>
    <xf numFmtId="0" fontId="3" fillId="0" borderId="0" xfId="0" applyFont="1" applyFill="1" applyAlignment="1">
      <alignment vertical="top"/>
    </xf>
    <xf numFmtId="0" fontId="0" fillId="0" borderId="0" xfId="0" applyFill="1" applyBorder="1" applyAlignment="1">
      <alignment vertical="top"/>
    </xf>
    <xf numFmtId="0" fontId="45" fillId="0" borderId="0" xfId="0" applyFont="1" applyFill="1"/>
    <xf numFmtId="0" fontId="0" fillId="0" borderId="0" xfId="0" applyFill="1" applyAlignment="1">
      <alignment vertical="top"/>
    </xf>
    <xf numFmtId="0" fontId="3" fillId="0" borderId="0" xfId="0" applyFont="1" applyFill="1" applyAlignment="1">
      <alignment horizontal="center" vertical="top"/>
    </xf>
    <xf numFmtId="0" fontId="3" fillId="0" borderId="45" xfId="0" applyFont="1" applyFill="1" applyBorder="1" applyAlignment="1" applyProtection="1">
      <alignment horizontal="left"/>
      <protection hidden="1"/>
    </xf>
    <xf numFmtId="0" fontId="3" fillId="0" borderId="46" xfId="0" applyFont="1" applyBorder="1" applyProtection="1">
      <protection hidden="1"/>
    </xf>
    <xf numFmtId="0" fontId="0" fillId="0" borderId="0" xfId="0" applyProtection="1">
      <protection locked="0"/>
    </xf>
    <xf numFmtId="0" fontId="41" fillId="0" borderId="0" xfId="0" applyFont="1" applyProtection="1">
      <protection locked="0"/>
    </xf>
    <xf numFmtId="0" fontId="0" fillId="25" borderId="0" xfId="0" applyFill="1" applyProtection="1">
      <protection locked="0"/>
    </xf>
    <xf numFmtId="0" fontId="41" fillId="0" borderId="0" xfId="0" applyFont="1" applyFill="1" applyProtection="1">
      <protection locked="0"/>
    </xf>
    <xf numFmtId="0" fontId="34" fillId="25" borderId="0" xfId="0" applyFont="1" applyFill="1" applyProtection="1">
      <protection locked="0"/>
    </xf>
    <xf numFmtId="0" fontId="0" fillId="0" borderId="0" xfId="0" applyFill="1" applyProtection="1">
      <protection locked="0"/>
    </xf>
    <xf numFmtId="0" fontId="0" fillId="25" borderId="0" xfId="0" quotePrefix="1" applyFill="1" applyProtection="1">
      <protection locked="0"/>
    </xf>
    <xf numFmtId="0" fontId="10" fillId="24" borderId="0" xfId="0" applyFont="1" applyFill="1" applyAlignment="1" applyProtection="1">
      <alignment horizontal="left" vertical="top"/>
      <protection hidden="1"/>
    </xf>
    <xf numFmtId="0" fontId="3" fillId="0" borderId="47" xfId="0" applyFont="1" applyFill="1" applyBorder="1" applyAlignment="1" applyProtection="1">
      <alignment horizontal="right"/>
      <protection hidden="1"/>
    </xf>
    <xf numFmtId="0" fontId="0" fillId="0" borderId="41" xfId="0" applyFill="1" applyBorder="1" applyProtection="1">
      <protection hidden="1"/>
    </xf>
    <xf numFmtId="0" fontId="0" fillId="0" borderId="38" xfId="0" applyFill="1" applyBorder="1" applyProtection="1">
      <protection hidden="1"/>
    </xf>
    <xf numFmtId="0" fontId="0" fillId="0" borderId="0" xfId="0" applyAlignment="1" applyProtection="1">
      <alignment vertical="center"/>
      <protection hidden="1"/>
    </xf>
    <xf numFmtId="0" fontId="3" fillId="0" borderId="0" xfId="0" applyFont="1" applyFill="1" applyAlignment="1" applyProtection="1">
      <alignment vertical="center"/>
      <protection hidden="1"/>
    </xf>
    <xf numFmtId="0" fontId="14" fillId="0" borderId="0" xfId="0" applyFont="1" applyFill="1" applyBorder="1" applyAlignment="1" applyProtection="1">
      <alignment horizontal="left" vertical="center"/>
      <protection hidden="1"/>
    </xf>
    <xf numFmtId="0" fontId="40" fillId="0" borderId="0" xfId="0" applyFont="1" applyFill="1" applyAlignment="1" applyProtection="1">
      <alignment vertical="top" wrapText="1"/>
      <protection hidden="1"/>
    </xf>
    <xf numFmtId="0" fontId="3" fillId="0" borderId="0" xfId="0" applyFont="1" applyFill="1" applyAlignment="1" applyProtection="1">
      <alignment horizontal="left" vertical="top"/>
      <protection hidden="1"/>
    </xf>
    <xf numFmtId="0" fontId="0" fillId="0" borderId="0" xfId="0" applyProtection="1"/>
    <xf numFmtId="0" fontId="0" fillId="0" borderId="0" xfId="0" applyAlignment="1" applyProtection="1">
      <alignment vertical="top"/>
    </xf>
    <xf numFmtId="0" fontId="2" fillId="30" borderId="40" xfId="0" quotePrefix="1" applyFont="1" applyFill="1" applyBorder="1" applyAlignment="1" applyProtection="1">
      <alignment horizontal="left" vertical="top"/>
    </xf>
    <xf numFmtId="0" fontId="2" fillId="30" borderId="40" xfId="0" applyFont="1" applyFill="1" applyBorder="1" applyAlignment="1" applyProtection="1">
      <alignment horizontal="left" vertical="top"/>
    </xf>
    <xf numFmtId="0" fontId="3" fillId="0" borderId="0" xfId="0" applyFont="1" applyAlignment="1" applyProtection="1">
      <alignment vertical="top"/>
    </xf>
    <xf numFmtId="0" fontId="0" fillId="0" borderId="19" xfId="0" applyBorder="1" applyAlignment="1" applyProtection="1">
      <alignment horizontal="center" vertical="top" wrapText="1"/>
      <protection hidden="1"/>
    </xf>
    <xf numFmtId="0" fontId="0" fillId="0" borderId="21" xfId="0" applyBorder="1" applyAlignment="1" applyProtection="1">
      <alignment horizontal="center"/>
      <protection hidden="1"/>
    </xf>
    <xf numFmtId="0" fontId="0" fillId="31" borderId="0" xfId="0" applyFill="1" applyProtection="1">
      <protection hidden="1"/>
    </xf>
    <xf numFmtId="0" fontId="8" fillId="0" borderId="0" xfId="0" applyNumberFormat="1" applyFont="1" applyFill="1" applyBorder="1" applyAlignment="1" applyProtection="1">
      <alignment horizontal="left" vertical="top"/>
      <protection hidden="1"/>
    </xf>
    <xf numFmtId="0" fontId="3" fillId="24" borderId="0" xfId="0" applyFont="1" applyFill="1" applyBorder="1" applyAlignment="1" applyProtection="1">
      <alignment horizontal="left" vertical="top"/>
      <protection hidden="1"/>
    </xf>
    <xf numFmtId="0" fontId="0" fillId="0" borderId="48" xfId="0" applyBorder="1" applyProtection="1">
      <protection locked="0"/>
    </xf>
    <xf numFmtId="0" fontId="0" fillId="0" borderId="0" xfId="0" applyAlignment="1" applyProtection="1"/>
    <xf numFmtId="0" fontId="6" fillId="0" borderId="48" xfId="0" applyFont="1" applyFill="1" applyBorder="1" applyAlignment="1" applyProtection="1">
      <alignment horizontal="center" vertical="top" wrapText="1"/>
      <protection hidden="1"/>
    </xf>
    <xf numFmtId="0" fontId="6" fillId="0" borderId="19" xfId="0" applyFont="1" applyFill="1" applyBorder="1" applyAlignment="1" applyProtection="1">
      <alignment horizontal="center" vertical="top" wrapText="1"/>
      <protection hidden="1"/>
    </xf>
    <xf numFmtId="164" fontId="0" fillId="0" borderId="0" xfId="0" applyNumberFormat="1" applyProtection="1"/>
    <xf numFmtId="0" fontId="8" fillId="0" borderId="0" xfId="0" applyFont="1" applyAlignment="1" applyProtection="1">
      <alignment horizontal="center" vertical="top" wrapText="1"/>
    </xf>
    <xf numFmtId="0" fontId="14" fillId="0" borderId="34" xfId="0" applyFont="1" applyBorder="1" applyAlignment="1" applyProtection="1">
      <alignment horizontal="center" vertical="top" wrapText="1"/>
    </xf>
    <xf numFmtId="0" fontId="14" fillId="0" borderId="13" xfId="0" applyFont="1" applyBorder="1" applyAlignment="1" applyProtection="1">
      <alignment horizontal="center" vertical="top" wrapText="1"/>
    </xf>
    <xf numFmtId="0" fontId="8" fillId="0" borderId="0" xfId="0" applyFont="1" applyAlignment="1" applyProtection="1">
      <alignment vertical="top"/>
    </xf>
    <xf numFmtId="164" fontId="8" fillId="24" borderId="34" xfId="0" applyNumberFormat="1" applyFont="1" applyFill="1" applyBorder="1" applyAlignment="1" applyProtection="1">
      <alignment horizontal="right" vertical="center"/>
      <protection locked="0"/>
    </xf>
    <xf numFmtId="164" fontId="8" fillId="24" borderId="48" xfId="0" applyNumberFormat="1" applyFont="1" applyFill="1" applyBorder="1" applyAlignment="1" applyProtection="1">
      <alignment horizontal="right" vertical="center"/>
      <protection locked="0"/>
    </xf>
    <xf numFmtId="164" fontId="14" fillId="24" borderId="44" xfId="0" applyNumberFormat="1" applyFont="1" applyFill="1" applyBorder="1" applyAlignment="1" applyProtection="1">
      <alignment horizontal="right" vertical="center"/>
      <protection locked="0"/>
    </xf>
    <xf numFmtId="0" fontId="8" fillId="0" borderId="0" xfId="0" applyFont="1" applyProtection="1"/>
    <xf numFmtId="0" fontId="8" fillId="31" borderId="34" xfId="0" applyFont="1" applyFill="1" applyBorder="1" applyAlignment="1" applyProtection="1">
      <alignment horizontal="left" vertical="center"/>
      <protection locked="0"/>
    </xf>
    <xf numFmtId="165" fontId="8" fillId="31" borderId="34" xfId="0" applyNumberFormat="1" applyFont="1" applyFill="1" applyBorder="1" applyAlignment="1" applyProtection="1">
      <alignment horizontal="right" vertical="center"/>
      <protection locked="0"/>
    </xf>
    <xf numFmtId="164" fontId="8" fillId="31" borderId="34" xfId="0" applyNumberFormat="1" applyFont="1" applyFill="1" applyBorder="1" applyAlignment="1" applyProtection="1">
      <alignment horizontal="right" vertical="center"/>
      <protection locked="0"/>
    </xf>
    <xf numFmtId="165" fontId="8" fillId="31" borderId="48" xfId="0" applyNumberFormat="1" applyFont="1" applyFill="1" applyBorder="1" applyAlignment="1" applyProtection="1">
      <alignment horizontal="right" vertical="center"/>
      <protection locked="0"/>
    </xf>
    <xf numFmtId="0" fontId="8" fillId="24" borderId="0" xfId="0" applyFont="1" applyFill="1" applyAlignment="1" applyProtection="1">
      <alignment vertical="top"/>
    </xf>
    <xf numFmtId="164" fontId="6" fillId="24" borderId="34" xfId="0" applyNumberFormat="1" applyFont="1" applyFill="1" applyBorder="1" applyAlignment="1" applyProtection="1">
      <alignment vertical="center"/>
    </xf>
    <xf numFmtId="164" fontId="6" fillId="24" borderId="48" xfId="0" applyNumberFormat="1" applyFont="1" applyFill="1" applyBorder="1" applyAlignment="1" applyProtection="1">
      <alignment vertical="center"/>
    </xf>
    <xf numFmtId="0" fontId="2" fillId="30" borderId="40" xfId="0" quotePrefix="1" applyFont="1" applyFill="1" applyBorder="1" applyAlignment="1" applyProtection="1">
      <alignment horizontal="left" vertical="top"/>
      <protection hidden="1"/>
    </xf>
    <xf numFmtId="0" fontId="0" fillId="0" borderId="0" xfId="0" applyAlignment="1" applyProtection="1">
      <protection hidden="1"/>
    </xf>
    <xf numFmtId="164" fontId="8" fillId="24" borderId="34" xfId="0" applyNumberFormat="1" applyFont="1" applyFill="1" applyBorder="1" applyAlignment="1" applyProtection="1">
      <alignment horizontal="right" vertical="center"/>
    </xf>
    <xf numFmtId="164" fontId="8" fillId="24" borderId="48" xfId="0" applyNumberFormat="1" applyFont="1" applyFill="1" applyBorder="1" applyAlignment="1" applyProtection="1">
      <alignment horizontal="right" vertical="center"/>
    </xf>
    <xf numFmtId="164" fontId="14" fillId="24" borderId="44" xfId="0" applyNumberFormat="1" applyFont="1" applyFill="1" applyBorder="1" applyAlignment="1" applyProtection="1">
      <alignment horizontal="right" vertical="center"/>
    </xf>
    <xf numFmtId="0" fontId="8" fillId="24" borderId="34" xfId="0" applyFont="1" applyFill="1" applyBorder="1" applyAlignment="1" applyProtection="1">
      <alignment horizontal="left" vertical="center"/>
    </xf>
    <xf numFmtId="165" fontId="8" fillId="24" borderId="34" xfId="0" applyNumberFormat="1" applyFont="1" applyFill="1" applyBorder="1" applyAlignment="1" applyProtection="1">
      <alignment horizontal="right" vertical="center"/>
    </xf>
    <xf numFmtId="165" fontId="8" fillId="24" borderId="48" xfId="0" applyNumberFormat="1" applyFont="1" applyFill="1" applyBorder="1" applyAlignment="1" applyProtection="1">
      <alignment horizontal="right" vertical="center"/>
    </xf>
    <xf numFmtId="0" fontId="14" fillId="24" borderId="17" xfId="0" applyFont="1" applyFill="1" applyBorder="1" applyAlignment="1" applyProtection="1">
      <alignment horizontal="center" vertical="top" wrapText="1"/>
    </xf>
    <xf numFmtId="0" fontId="14" fillId="24" borderId="42" xfId="0" applyFont="1" applyFill="1" applyBorder="1" applyAlignment="1" applyProtection="1">
      <alignment horizontal="center" vertical="top" wrapText="1"/>
    </xf>
    <xf numFmtId="0" fontId="2" fillId="24" borderId="0" xfId="0" quotePrefix="1" applyFont="1" applyFill="1" applyBorder="1" applyAlignment="1" applyProtection="1">
      <alignment horizontal="left" vertical="top"/>
    </xf>
    <xf numFmtId="0" fontId="1" fillId="31" borderId="48" xfId="0" applyNumberFormat="1" applyFont="1" applyFill="1" applyBorder="1" applyAlignment="1" applyProtection="1">
      <alignment vertical="top" wrapText="1"/>
      <protection locked="0"/>
    </xf>
    <xf numFmtId="0" fontId="0" fillId="31" borderId="48" xfId="0" applyFill="1" applyBorder="1" applyAlignment="1" applyProtection="1">
      <alignment vertical="top" wrapText="1"/>
      <protection locked="0"/>
    </xf>
    <xf numFmtId="14" fontId="0" fillId="31" borderId="48" xfId="0" applyNumberFormat="1" applyFill="1" applyBorder="1" applyAlignment="1" applyProtection="1">
      <alignment horizontal="center" vertical="top" wrapText="1"/>
      <protection locked="0"/>
    </xf>
    <xf numFmtId="14" fontId="34" fillId="31" borderId="48" xfId="0" applyNumberFormat="1" applyFont="1" applyFill="1" applyBorder="1" applyAlignment="1" applyProtection="1">
      <alignment horizontal="center" vertical="top" wrapText="1"/>
      <protection locked="0"/>
    </xf>
    <xf numFmtId="0" fontId="1" fillId="0" borderId="0" xfId="0" applyFont="1" applyAlignment="1" applyProtection="1">
      <alignment vertical="top"/>
      <protection hidden="1"/>
    </xf>
    <xf numFmtId="0" fontId="3" fillId="0" borderId="0" xfId="0" applyFont="1" applyFill="1" applyProtection="1">
      <protection hidden="1"/>
    </xf>
    <xf numFmtId="0" fontId="47" fillId="0" borderId="0" xfId="0" applyFont="1" applyFill="1" applyProtection="1">
      <protection hidden="1"/>
    </xf>
    <xf numFmtId="0" fontId="3" fillId="0" borderId="21" xfId="0" applyFont="1" applyFill="1" applyBorder="1" applyProtection="1">
      <protection hidden="1"/>
    </xf>
    <xf numFmtId="0" fontId="0" fillId="24" borderId="0" xfId="0" applyFill="1" applyProtection="1">
      <protection hidden="1"/>
    </xf>
    <xf numFmtId="0" fontId="33" fillId="24" borderId="0" xfId="0" applyFont="1" applyFill="1" applyAlignment="1" applyProtection="1">
      <alignment horizontal="center"/>
      <protection hidden="1"/>
    </xf>
    <xf numFmtId="0" fontId="3" fillId="24" borderId="0" xfId="0" applyFont="1" applyFill="1" applyAlignment="1">
      <alignment horizontal="center" vertical="top"/>
    </xf>
    <xf numFmtId="0" fontId="0" fillId="24" borderId="0" xfId="0" applyFill="1"/>
    <xf numFmtId="0" fontId="0" fillId="24" borderId="0" xfId="0" applyFill="1" applyBorder="1"/>
    <xf numFmtId="0" fontId="0" fillId="24" borderId="0" xfId="0" applyFill="1" applyAlignment="1">
      <alignment horizontal="center" vertical="top" wrapText="1"/>
    </xf>
    <xf numFmtId="0" fontId="7" fillId="0" borderId="0" xfId="34" applyAlignment="1" applyProtection="1"/>
    <xf numFmtId="0" fontId="0" fillId="0" borderId="0" xfId="0" applyAlignment="1"/>
    <xf numFmtId="0" fontId="3" fillId="31" borderId="15" xfId="0" applyFont="1" applyFill="1" applyBorder="1" applyAlignment="1">
      <alignment horizontal="left" vertical="center"/>
    </xf>
    <xf numFmtId="0" fontId="3" fillId="31" borderId="42" xfId="0" applyFont="1" applyFill="1" applyBorder="1" applyAlignment="1">
      <alignment horizontal="left" vertical="center"/>
    </xf>
    <xf numFmtId="0" fontId="3" fillId="31" borderId="16" xfId="0" applyFont="1" applyFill="1" applyBorder="1" applyAlignment="1">
      <alignment horizontal="left" vertical="center"/>
    </xf>
    <xf numFmtId="0" fontId="3" fillId="31" borderId="0" xfId="0" applyFont="1" applyFill="1" applyBorder="1" applyAlignment="1">
      <alignment horizontal="left" vertical="center"/>
    </xf>
    <xf numFmtId="0" fontId="1" fillId="31" borderId="15" xfId="0" applyFont="1" applyFill="1" applyBorder="1" applyAlignment="1">
      <alignment horizontal="left" vertical="center" wrapText="1"/>
    </xf>
    <xf numFmtId="0" fontId="1" fillId="31" borderId="0" xfId="0" applyFont="1" applyFill="1" applyBorder="1" applyAlignment="1">
      <alignment horizontal="left" vertical="center" wrapText="1"/>
    </xf>
    <xf numFmtId="0" fontId="1" fillId="31" borderId="16" xfId="0" applyFont="1" applyFill="1" applyBorder="1" applyAlignment="1">
      <alignment horizontal="left" vertical="center" wrapText="1"/>
    </xf>
    <xf numFmtId="0" fontId="3" fillId="31" borderId="15" xfId="0" applyFont="1" applyFill="1" applyBorder="1" applyAlignment="1" applyProtection="1">
      <alignment horizontal="left"/>
      <protection locked="0"/>
    </xf>
    <xf numFmtId="0" fontId="3" fillId="31" borderId="42" xfId="0" applyFont="1" applyFill="1" applyBorder="1" applyAlignment="1" applyProtection="1">
      <alignment horizontal="left"/>
      <protection locked="0"/>
    </xf>
    <xf numFmtId="0" fontId="3" fillId="31" borderId="16" xfId="0" applyFont="1" applyFill="1" applyBorder="1" applyAlignment="1" applyProtection="1">
      <alignment horizontal="left"/>
      <protection locked="0"/>
    </xf>
    <xf numFmtId="0" fontId="0" fillId="31" borderId="0" xfId="0" applyFill="1" applyBorder="1" applyAlignment="1">
      <alignment horizontal="left" vertical="center"/>
    </xf>
    <xf numFmtId="0" fontId="1" fillId="31" borderId="16" xfId="0" applyFont="1" applyFill="1" applyBorder="1" applyAlignment="1">
      <alignment horizontal="left" vertical="center"/>
    </xf>
    <xf numFmtId="0" fontId="0" fillId="31" borderId="15" xfId="0" applyFill="1" applyBorder="1" applyAlignment="1">
      <alignment vertical="center"/>
    </xf>
    <xf numFmtId="0" fontId="0" fillId="31" borderId="13" xfId="0" applyFill="1" applyBorder="1" applyAlignment="1">
      <alignment horizontal="center" vertical="center"/>
    </xf>
    <xf numFmtId="0" fontId="0" fillId="31" borderId="43" xfId="0" applyFill="1" applyBorder="1" applyAlignment="1">
      <alignment horizontal="center" vertical="center"/>
    </xf>
    <xf numFmtId="0" fontId="0" fillId="31" borderId="14" xfId="0" applyFill="1" applyBorder="1" applyProtection="1">
      <protection hidden="1"/>
    </xf>
    <xf numFmtId="0" fontId="0" fillId="31" borderId="16" xfId="0" applyFill="1" applyBorder="1" applyProtection="1">
      <protection hidden="1"/>
    </xf>
    <xf numFmtId="0" fontId="0" fillId="31" borderId="17" xfId="0" applyFill="1" applyBorder="1" applyAlignment="1">
      <alignment horizontal="center" vertical="center"/>
    </xf>
    <xf numFmtId="0" fontId="0" fillId="31" borderId="42" xfId="0" applyFill="1" applyBorder="1" applyAlignment="1">
      <alignment horizontal="center" vertical="center"/>
    </xf>
    <xf numFmtId="0" fontId="0" fillId="31" borderId="18" xfId="0" applyFill="1" applyBorder="1" applyProtection="1">
      <protection hidden="1"/>
    </xf>
    <xf numFmtId="0" fontId="0" fillId="31" borderId="17" xfId="0" applyFill="1" applyBorder="1" applyAlignment="1">
      <alignment vertical="center"/>
    </xf>
    <xf numFmtId="0" fontId="0" fillId="31" borderId="42" xfId="0" applyFill="1" applyBorder="1" applyProtection="1">
      <protection hidden="1"/>
    </xf>
    <xf numFmtId="0" fontId="1" fillId="0" borderId="0" xfId="0" applyFont="1" applyFill="1"/>
    <xf numFmtId="0" fontId="1" fillId="25" borderId="0" xfId="0" applyFont="1" applyFill="1" applyProtection="1">
      <protection locked="0"/>
    </xf>
    <xf numFmtId="0" fontId="7" fillId="24" borderId="0" xfId="34" applyFill="1" applyAlignment="1" applyProtection="1">
      <protection hidden="1"/>
    </xf>
    <xf numFmtId="0" fontId="0" fillId="24" borderId="0" xfId="0" applyFill="1" applyAlignment="1" applyProtection="1">
      <protection hidden="1"/>
    </xf>
    <xf numFmtId="0" fontId="3" fillId="31" borderId="42" xfId="0" applyFont="1" applyFill="1" applyBorder="1" applyAlignment="1">
      <alignment horizontal="center" vertical="center"/>
    </xf>
    <xf numFmtId="0" fontId="3" fillId="31" borderId="15" xfId="0" applyFont="1" applyFill="1" applyBorder="1" applyAlignment="1">
      <alignment horizontal="left" vertical="center"/>
    </xf>
    <xf numFmtId="0" fontId="3" fillId="31" borderId="0" xfId="0" applyFont="1" applyFill="1" applyBorder="1" applyAlignment="1">
      <alignment horizontal="left" vertical="center"/>
    </xf>
    <xf numFmtId="0" fontId="3" fillId="31" borderId="16" xfId="0" applyFont="1" applyFill="1" applyBorder="1" applyAlignment="1">
      <alignment horizontal="left" vertical="center"/>
    </xf>
    <xf numFmtId="0" fontId="3" fillId="0" borderId="0" xfId="0" applyFont="1" applyAlignment="1" applyProtection="1">
      <alignment wrapText="1"/>
      <protection hidden="1"/>
    </xf>
    <xf numFmtId="0" fontId="0" fillId="0" borderId="0" xfId="0" applyAlignment="1" applyProtection="1">
      <alignment wrapText="1"/>
      <protection hidden="1"/>
    </xf>
    <xf numFmtId="0" fontId="48" fillId="31" borderId="13" xfId="0" applyFont="1" applyFill="1" applyBorder="1" applyAlignment="1" applyProtection="1">
      <alignment horizontal="center" vertical="center" wrapText="1"/>
      <protection locked="0"/>
    </xf>
    <xf numFmtId="0" fontId="48" fillId="31" borderId="43" xfId="0" applyFont="1" applyFill="1" applyBorder="1" applyAlignment="1" applyProtection="1">
      <alignment horizontal="center" vertical="center" wrapText="1"/>
      <protection locked="0"/>
    </xf>
    <xf numFmtId="0" fontId="48" fillId="31" borderId="14" xfId="0" applyFont="1" applyFill="1" applyBorder="1" applyAlignment="1" applyProtection="1">
      <alignment horizontal="center" vertical="center" wrapText="1"/>
      <protection locked="0"/>
    </xf>
    <xf numFmtId="0" fontId="3" fillId="31" borderId="15" xfId="0" applyFont="1" applyFill="1" applyBorder="1" applyAlignment="1" applyProtection="1">
      <alignment horizontal="left" vertical="center" wrapText="1"/>
      <protection locked="0"/>
    </xf>
    <xf numFmtId="0" fontId="3" fillId="31" borderId="0" xfId="0" applyFont="1" applyFill="1" applyBorder="1" applyAlignment="1" applyProtection="1">
      <alignment horizontal="left" vertical="center" wrapText="1"/>
      <protection locked="0"/>
    </xf>
    <xf numFmtId="0" fontId="3" fillId="31" borderId="16" xfId="0" applyFont="1" applyFill="1" applyBorder="1" applyAlignment="1" applyProtection="1">
      <alignment horizontal="left" vertical="center" wrapText="1"/>
      <protection locked="0"/>
    </xf>
    <xf numFmtId="0" fontId="3" fillId="31" borderId="15" xfId="0" applyFont="1" applyFill="1" applyBorder="1" applyAlignment="1" applyProtection="1">
      <alignment horizontal="left" vertical="top" wrapText="1"/>
      <protection locked="0"/>
    </xf>
    <xf numFmtId="0" fontId="3" fillId="31" borderId="0" xfId="0" applyFont="1" applyFill="1" applyBorder="1" applyAlignment="1" applyProtection="1">
      <alignment horizontal="left" vertical="top" wrapText="1"/>
      <protection locked="0"/>
    </xf>
    <xf numFmtId="0" fontId="3" fillId="31" borderId="16" xfId="0" applyFont="1" applyFill="1" applyBorder="1" applyAlignment="1" applyProtection="1">
      <alignment horizontal="left" vertical="top" wrapText="1"/>
      <protection locked="0"/>
    </xf>
    <xf numFmtId="0" fontId="0" fillId="24" borderId="0" xfId="0" applyFill="1" applyAlignment="1">
      <alignment horizontal="left" vertical="top" wrapText="1"/>
    </xf>
    <xf numFmtId="0" fontId="0" fillId="0" borderId="0" xfId="0" applyFill="1" applyAlignment="1">
      <alignment vertical="top" wrapText="1"/>
    </xf>
    <xf numFmtId="0" fontId="0" fillId="0" borderId="0" xfId="0" applyAlignment="1">
      <alignment vertical="top" wrapText="1"/>
    </xf>
    <xf numFmtId="0" fontId="0" fillId="0" borderId="0" xfId="0" applyBorder="1" applyAlignment="1">
      <alignment vertical="top" wrapText="1"/>
    </xf>
    <xf numFmtId="0" fontId="3" fillId="26" borderId="13" xfId="0" applyFont="1" applyFill="1" applyBorder="1" applyAlignment="1">
      <alignment horizontal="center" vertical="center" wrapText="1"/>
    </xf>
    <xf numFmtId="0" fontId="0" fillId="26" borderId="43" xfId="0" applyFill="1" applyBorder="1" applyAlignment="1">
      <alignment horizontal="center" vertical="center" wrapText="1"/>
    </xf>
    <xf numFmtId="0" fontId="0" fillId="26" borderId="14" xfId="0" applyFill="1" applyBorder="1" applyAlignment="1">
      <alignment horizontal="center" vertical="center" wrapText="1"/>
    </xf>
    <xf numFmtId="0" fontId="0" fillId="26" borderId="15" xfId="0" applyFill="1" applyBorder="1" applyAlignment="1">
      <alignment horizontal="center" vertical="center" wrapText="1"/>
    </xf>
    <xf numFmtId="0" fontId="0" fillId="26" borderId="0" xfId="0" applyFill="1" applyBorder="1" applyAlignment="1">
      <alignment horizontal="center" vertical="center" wrapText="1"/>
    </xf>
    <xf numFmtId="0" fontId="0" fillId="26" borderId="16" xfId="0" applyFill="1" applyBorder="1" applyAlignment="1">
      <alignment horizontal="center" vertical="center" wrapText="1"/>
    </xf>
    <xf numFmtId="0" fontId="0" fillId="26" borderId="17" xfId="0" applyFill="1" applyBorder="1" applyAlignment="1">
      <alignment horizontal="center" vertical="center" wrapText="1"/>
    </xf>
    <xf numFmtId="0" fontId="0" fillId="26" borderId="42" xfId="0" applyFill="1" applyBorder="1" applyAlignment="1">
      <alignment horizontal="center" vertical="center" wrapText="1"/>
    </xf>
    <xf numFmtId="0" fontId="0" fillId="26" borderId="18" xfId="0" applyFill="1" applyBorder="1" applyAlignment="1">
      <alignment horizontal="center" vertical="center" wrapText="1"/>
    </xf>
    <xf numFmtId="0" fontId="0" fillId="24" borderId="0" xfId="0" applyFill="1" applyAlignment="1">
      <alignment horizontal="left" vertical="top"/>
    </xf>
    <xf numFmtId="0" fontId="3" fillId="24" borderId="0" xfId="0" applyFont="1" applyFill="1" applyAlignment="1">
      <alignment vertical="top" wrapText="1"/>
    </xf>
    <xf numFmtId="0" fontId="0" fillId="24" borderId="0" xfId="0" applyFill="1" applyAlignment="1">
      <alignment vertical="top" wrapText="1"/>
    </xf>
    <xf numFmtId="0" fontId="7" fillId="0" borderId="0" xfId="34" applyFill="1" applyAlignment="1" applyProtection="1">
      <alignment horizontal="center" vertical="center"/>
    </xf>
    <xf numFmtId="0" fontId="0" fillId="0" borderId="0" xfId="0" applyFill="1" applyAlignment="1">
      <alignment horizontal="center" vertical="center"/>
    </xf>
    <xf numFmtId="0" fontId="11" fillId="24" borderId="0" xfId="0" applyFont="1" applyFill="1" applyAlignment="1" applyProtection="1">
      <alignment vertical="top" wrapText="1"/>
      <protection hidden="1"/>
    </xf>
    <xf numFmtId="0" fontId="43" fillId="24" borderId="0" xfId="0" applyFont="1" applyFill="1" applyAlignment="1">
      <alignment horizontal="left" vertical="top" wrapText="1" indent="2"/>
    </xf>
    <xf numFmtId="0" fontId="44" fillId="24" borderId="0" xfId="0" applyFont="1" applyFill="1" applyAlignment="1">
      <alignment horizontal="left" vertical="top" wrapText="1"/>
    </xf>
    <xf numFmtId="0" fontId="3" fillId="24" borderId="0" xfId="0" applyFont="1" applyFill="1" applyAlignment="1">
      <alignment horizontal="left" vertical="top" wrapText="1"/>
    </xf>
    <xf numFmtId="0" fontId="34" fillId="0" borderId="0" xfId="0" applyFont="1" applyFill="1" applyAlignment="1">
      <alignment horizontal="left" vertical="top" wrapText="1"/>
    </xf>
    <xf numFmtId="0" fontId="0" fillId="0" borderId="0" xfId="0" applyFill="1" applyAlignment="1">
      <alignment horizontal="left" vertical="top" wrapText="1"/>
    </xf>
    <xf numFmtId="0" fontId="3" fillId="31" borderId="13" xfId="0" applyFont="1" applyFill="1" applyBorder="1" applyAlignment="1" applyProtection="1">
      <alignment horizontal="center" vertical="center" wrapText="1"/>
      <protection locked="0"/>
    </xf>
    <xf numFmtId="0" fontId="3" fillId="31" borderId="43" xfId="0" applyFont="1" applyFill="1" applyBorder="1" applyAlignment="1" applyProtection="1">
      <alignment horizontal="center" vertical="center" wrapText="1"/>
      <protection locked="0"/>
    </xf>
    <xf numFmtId="0" fontId="3" fillId="31" borderId="14" xfId="0" applyFont="1" applyFill="1" applyBorder="1" applyAlignment="1" applyProtection="1">
      <alignment horizontal="center" vertical="center" wrapText="1"/>
      <protection locked="0"/>
    </xf>
    <xf numFmtId="0" fontId="42" fillId="0" borderId="0" xfId="0" applyFont="1" applyFill="1" applyAlignment="1">
      <alignment horizontal="left" vertical="top" wrapText="1"/>
    </xf>
    <xf numFmtId="0" fontId="7" fillId="0" borderId="0" xfId="34" applyAlignment="1" applyProtection="1"/>
    <xf numFmtId="0" fontId="0" fillId="0" borderId="0" xfId="0" applyAlignment="1"/>
    <xf numFmtId="0" fontId="0" fillId="0" borderId="0" xfId="0" applyFill="1" applyBorder="1" applyAlignment="1">
      <alignment vertical="top" wrapText="1"/>
    </xf>
    <xf numFmtId="0" fontId="46" fillId="0" borderId="0" xfId="0" applyFont="1" applyFill="1" applyAlignment="1">
      <alignment vertical="top" wrapText="1"/>
    </xf>
    <xf numFmtId="0" fontId="46" fillId="0" borderId="0" xfId="0" applyFont="1" applyFill="1" applyBorder="1" applyAlignment="1">
      <alignment vertical="top" wrapText="1"/>
    </xf>
    <xf numFmtId="0" fontId="13" fillId="24" borderId="0" xfId="0" applyFont="1" applyFill="1" applyAlignment="1" applyProtection="1">
      <alignment vertical="top" wrapText="1"/>
      <protection hidden="1"/>
    </xf>
    <xf numFmtId="0" fontId="8" fillId="31" borderId="34" xfId="0" applyNumberFormat="1" applyFont="1" applyFill="1" applyBorder="1" applyAlignment="1" applyProtection="1">
      <alignment horizontal="left" vertical="top"/>
      <protection locked="0"/>
    </xf>
    <xf numFmtId="0" fontId="8" fillId="31" borderId="40" xfId="0" applyNumberFormat="1" applyFont="1" applyFill="1" applyBorder="1" applyAlignment="1" applyProtection="1">
      <alignment horizontal="left" vertical="top"/>
      <protection locked="0"/>
    </xf>
    <xf numFmtId="0" fontId="8" fillId="31" borderId="44" xfId="0" applyNumberFormat="1" applyFont="1" applyFill="1" applyBorder="1" applyAlignment="1" applyProtection="1">
      <alignment horizontal="left" vertical="top"/>
      <protection locked="0"/>
    </xf>
    <xf numFmtId="0" fontId="10" fillId="24" borderId="0" xfId="0" applyFont="1" applyFill="1" applyAlignment="1" applyProtection="1">
      <alignment horizontal="left" vertical="top"/>
      <protection hidden="1"/>
    </xf>
    <xf numFmtId="0" fontId="7" fillId="0" borderId="0" xfId="34" applyAlignment="1" applyProtection="1">
      <alignment horizontal="left"/>
      <protection hidden="1"/>
    </xf>
    <xf numFmtId="0" fontId="1" fillId="31" borderId="34" xfId="0" applyNumberFormat="1" applyFont="1" applyFill="1" applyBorder="1" applyAlignment="1" applyProtection="1">
      <alignment horizontal="left" vertical="top"/>
      <protection locked="0"/>
    </xf>
    <xf numFmtId="0" fontId="1" fillId="31" borderId="40" xfId="0" applyNumberFormat="1" applyFont="1" applyFill="1" applyBorder="1" applyAlignment="1" applyProtection="1">
      <alignment horizontal="left" vertical="top"/>
      <protection locked="0"/>
    </xf>
    <xf numFmtId="0" fontId="1" fillId="31" borderId="44" xfId="0" applyNumberFormat="1" applyFont="1" applyFill="1" applyBorder="1" applyAlignment="1" applyProtection="1">
      <alignment horizontal="left" vertical="top"/>
      <protection locked="0"/>
    </xf>
    <xf numFmtId="0" fontId="13" fillId="24" borderId="0" xfId="0" applyFont="1" applyFill="1" applyAlignment="1" applyProtection="1">
      <alignment horizontal="left" vertical="top" wrapText="1"/>
      <protection hidden="1"/>
    </xf>
    <xf numFmtId="0" fontId="10" fillId="24" borderId="42" xfId="0" applyFont="1" applyFill="1" applyBorder="1" applyAlignment="1" applyProtection="1">
      <alignment horizontal="left" vertical="top" wrapText="1"/>
      <protection hidden="1"/>
    </xf>
    <xf numFmtId="0" fontId="10" fillId="31" borderId="34" xfId="0" applyFont="1" applyFill="1" applyBorder="1" applyAlignment="1" applyProtection="1">
      <alignment vertical="top" wrapText="1"/>
      <protection locked="0"/>
    </xf>
    <xf numFmtId="0" fontId="10" fillId="31" borderId="40" xfId="0" applyFont="1" applyFill="1" applyBorder="1" applyAlignment="1" applyProtection="1">
      <alignment vertical="top" wrapText="1"/>
      <protection locked="0"/>
    </xf>
    <xf numFmtId="0" fontId="10" fillId="31" borderId="44" xfId="0" applyFont="1" applyFill="1" applyBorder="1" applyAlignment="1" applyProtection="1">
      <alignment vertical="top" wrapText="1"/>
      <protection locked="0"/>
    </xf>
    <xf numFmtId="0" fontId="1" fillId="31" borderId="34" xfId="0" applyNumberFormat="1" applyFont="1" applyFill="1" applyBorder="1" applyAlignment="1" applyProtection="1">
      <alignment horizontal="center" vertical="top"/>
      <protection locked="0"/>
    </xf>
    <xf numFmtId="0" fontId="1" fillId="31" borderId="40" xfId="0" applyNumberFormat="1" applyFont="1" applyFill="1" applyBorder="1" applyAlignment="1" applyProtection="1">
      <alignment horizontal="center" vertical="top"/>
      <protection locked="0"/>
    </xf>
    <xf numFmtId="0" fontId="1" fillId="31" borderId="44" xfId="0" applyNumberFormat="1" applyFont="1" applyFill="1" applyBorder="1" applyAlignment="1" applyProtection="1">
      <alignment horizontal="center" vertical="top"/>
      <protection locked="0"/>
    </xf>
    <xf numFmtId="0" fontId="8" fillId="31" borderId="34" xfId="0" applyNumberFormat="1" applyFont="1" applyFill="1" applyBorder="1" applyAlignment="1" applyProtection="1">
      <alignment horizontal="left" vertical="top" wrapText="1"/>
      <protection locked="0"/>
    </xf>
    <xf numFmtId="0" fontId="8" fillId="31" borderId="40" xfId="0" applyNumberFormat="1" applyFont="1" applyFill="1" applyBorder="1" applyAlignment="1" applyProtection="1">
      <alignment horizontal="left" vertical="top" wrapText="1"/>
      <protection locked="0"/>
    </xf>
    <xf numFmtId="0" fontId="8" fillId="31" borderId="44" xfId="0" applyNumberFormat="1" applyFont="1" applyFill="1" applyBorder="1" applyAlignment="1" applyProtection="1">
      <alignment horizontal="left" vertical="top" wrapText="1"/>
      <protection locked="0"/>
    </xf>
    <xf numFmtId="0" fontId="12" fillId="24" borderId="0" xfId="0" applyFont="1" applyFill="1" applyAlignment="1" applyProtection="1">
      <alignment horizontal="left" vertical="top" wrapText="1"/>
      <protection hidden="1"/>
    </xf>
    <xf numFmtId="0" fontId="3" fillId="24" borderId="0" xfId="0" applyFont="1" applyFill="1" applyAlignment="1" applyProtection="1">
      <alignment horizontal="left" vertical="top" wrapText="1"/>
      <protection hidden="1"/>
    </xf>
    <xf numFmtId="0" fontId="3" fillId="24" borderId="0" xfId="0" applyFont="1" applyFill="1" applyAlignment="1" applyProtection="1">
      <alignment horizontal="left" vertical="center" wrapText="1"/>
      <protection hidden="1"/>
    </xf>
    <xf numFmtId="0" fontId="3" fillId="31" borderId="34" xfId="0" applyNumberFormat="1" applyFont="1" applyFill="1" applyBorder="1" applyAlignment="1" applyProtection="1">
      <alignment horizontal="left" vertical="center" indent="1"/>
      <protection locked="0"/>
    </xf>
    <xf numFmtId="0" fontId="3" fillId="31" borderId="40" xfId="0" applyNumberFormat="1" applyFont="1" applyFill="1" applyBorder="1" applyAlignment="1" applyProtection="1">
      <alignment horizontal="left" vertical="center" indent="1"/>
      <protection locked="0"/>
    </xf>
    <xf numFmtId="0" fontId="3" fillId="31" borderId="44" xfId="0" applyNumberFormat="1" applyFont="1" applyFill="1" applyBorder="1" applyAlignment="1" applyProtection="1">
      <alignment horizontal="left" vertical="center" indent="1"/>
      <protection locked="0"/>
    </xf>
    <xf numFmtId="0" fontId="3" fillId="24" borderId="0" xfId="0" applyFont="1" applyFill="1" applyAlignment="1" applyProtection="1">
      <alignment vertical="top" wrapText="1"/>
      <protection hidden="1"/>
    </xf>
    <xf numFmtId="0" fontId="0" fillId="0" borderId="0" xfId="0" applyAlignment="1">
      <alignment horizontal="left" vertical="top" wrapText="1"/>
    </xf>
    <xf numFmtId="0" fontId="0" fillId="0" borderId="16" xfId="0" applyBorder="1" applyAlignment="1">
      <alignment horizontal="left" vertical="top" wrapText="1"/>
    </xf>
    <xf numFmtId="0" fontId="0" fillId="0" borderId="40" xfId="0" applyBorder="1" applyProtection="1">
      <protection locked="0"/>
    </xf>
    <xf numFmtId="0" fontId="0" fillId="0" borderId="44" xfId="0" applyBorder="1" applyProtection="1">
      <protection locked="0"/>
    </xf>
    <xf numFmtId="0" fontId="3" fillId="24" borderId="0" xfId="0" applyFont="1" applyFill="1" applyAlignment="1" applyProtection="1">
      <alignment vertical="top"/>
      <protection hidden="1"/>
    </xf>
    <xf numFmtId="0" fontId="3" fillId="24" borderId="0" xfId="0" applyFont="1" applyFill="1" applyAlignment="1" applyProtection="1">
      <alignment horizontal="left" vertical="top"/>
      <protection hidden="1"/>
    </xf>
    <xf numFmtId="0" fontId="7" fillId="0" borderId="0" xfId="34" applyFont="1" applyAlignment="1" applyProtection="1">
      <alignment horizontal="left"/>
      <protection hidden="1"/>
    </xf>
    <xf numFmtId="0" fontId="10" fillId="0" borderId="0" xfId="0" applyFont="1" applyFill="1" applyBorder="1" applyAlignment="1" applyProtection="1">
      <alignment vertical="top" wrapText="1"/>
      <protection hidden="1"/>
    </xf>
    <xf numFmtId="0" fontId="2" fillId="30" borderId="40" xfId="0" applyFont="1" applyFill="1" applyBorder="1" applyAlignment="1" applyProtection="1">
      <alignment horizontal="left" vertical="top" wrapText="1"/>
      <protection hidden="1"/>
    </xf>
    <xf numFmtId="0" fontId="6" fillId="0" borderId="34" xfId="0" applyFont="1" applyFill="1" applyBorder="1" applyAlignment="1" applyProtection="1">
      <alignment horizontal="center" vertical="top" wrapText="1"/>
      <protection hidden="1"/>
    </xf>
    <xf numFmtId="0" fontId="6" fillId="0" borderId="44" xfId="0" applyFont="1" applyFill="1" applyBorder="1" applyAlignment="1" applyProtection="1">
      <alignment horizontal="center" vertical="top" wrapText="1"/>
      <protection hidden="1"/>
    </xf>
    <xf numFmtId="0" fontId="12" fillId="24" borderId="42" xfId="0" applyFont="1" applyFill="1" applyBorder="1" applyAlignment="1" applyProtection="1">
      <alignment horizontal="left" vertical="top" wrapText="1"/>
      <protection hidden="1"/>
    </xf>
    <xf numFmtId="0" fontId="0" fillId="0" borderId="42" xfId="0" applyBorder="1" applyAlignment="1" applyProtection="1">
      <alignment wrapText="1"/>
      <protection hidden="1"/>
    </xf>
    <xf numFmtId="0" fontId="14" fillId="0" borderId="13" xfId="0" applyFont="1" applyFill="1" applyBorder="1" applyAlignment="1" applyProtection="1">
      <alignment horizontal="center" vertical="top" wrapText="1"/>
    </xf>
    <xf numFmtId="0" fontId="14" fillId="0" borderId="17" xfId="0" applyFont="1" applyFill="1" applyBorder="1" applyAlignment="1" applyProtection="1">
      <alignment horizontal="center" vertical="top" wrapText="1"/>
    </xf>
    <xf numFmtId="0" fontId="14" fillId="0" borderId="48" xfId="0" applyFont="1" applyFill="1" applyBorder="1" applyAlignment="1" applyProtection="1">
      <alignment horizontal="center" vertical="top" wrapText="1"/>
    </xf>
    <xf numFmtId="0" fontId="3" fillId="0" borderId="0" xfId="0" applyFont="1" applyBorder="1" applyAlignment="1" applyProtection="1">
      <alignment vertical="top" wrapText="1"/>
    </xf>
    <xf numFmtId="0" fontId="0" fillId="0" borderId="0" xfId="0" applyAlignment="1" applyProtection="1">
      <alignment vertical="top" wrapText="1"/>
    </xf>
    <xf numFmtId="0" fontId="12" fillId="24" borderId="0" xfId="0" applyFont="1" applyFill="1" applyBorder="1" applyAlignment="1" applyProtection="1">
      <alignment vertical="top" wrapText="1"/>
    </xf>
    <xf numFmtId="0" fontId="0" fillId="0" borderId="0" xfId="0" applyBorder="1" applyAlignment="1" applyProtection="1">
      <alignment vertical="top" wrapText="1"/>
    </xf>
    <xf numFmtId="0" fontId="14" fillId="24" borderId="13" xfId="0" applyFont="1" applyFill="1" applyBorder="1" applyAlignment="1" applyProtection="1">
      <alignment horizontal="center" vertical="top" wrapText="1"/>
    </xf>
    <xf numFmtId="0" fontId="8" fillId="24" borderId="43" xfId="0" applyFont="1" applyFill="1" applyBorder="1" applyAlignment="1" applyProtection="1">
      <alignment horizontal="center" vertical="top" wrapText="1"/>
    </xf>
    <xf numFmtId="0" fontId="14" fillId="24" borderId="0" xfId="0" applyFont="1" applyFill="1" applyBorder="1" applyAlignment="1" applyProtection="1">
      <alignment horizontal="center" vertical="top" wrapText="1"/>
    </xf>
    <xf numFmtId="0" fontId="14" fillId="0" borderId="48" xfId="0" applyFont="1" applyBorder="1" applyAlignment="1" applyProtection="1">
      <alignment horizontal="center" vertical="top" wrapText="1"/>
    </xf>
    <xf numFmtId="0" fontId="14" fillId="0" borderId="13" xfId="0" applyFont="1" applyBorder="1" applyAlignment="1" applyProtection="1">
      <alignment horizontal="center" vertical="top" wrapText="1"/>
    </xf>
    <xf numFmtId="0" fontId="14" fillId="0" borderId="17" xfId="0" applyFont="1" applyBorder="1" applyAlignment="1" applyProtection="1">
      <alignment horizontal="center" vertical="top" wrapText="1"/>
    </xf>
    <xf numFmtId="0" fontId="14" fillId="0" borderId="34" xfId="0" applyFont="1" applyBorder="1" applyAlignment="1" applyProtection="1">
      <alignment horizontal="center" vertical="top" wrapText="1"/>
    </xf>
    <xf numFmtId="0" fontId="8" fillId="0" borderId="44" xfId="0" applyFont="1" applyBorder="1" applyAlignment="1" applyProtection="1">
      <alignment horizontal="center" vertical="top" wrapText="1"/>
    </xf>
    <xf numFmtId="0" fontId="14" fillId="0" borderId="19" xfId="0" applyFont="1" applyBorder="1" applyAlignment="1" applyProtection="1">
      <alignment horizontal="center" vertical="top" wrapText="1"/>
    </xf>
    <xf numFmtId="0" fontId="14" fillId="0" borderId="21" xfId="0" applyFont="1" applyBorder="1" applyAlignment="1" applyProtection="1">
      <alignment horizontal="center" vertical="top" wrapText="1"/>
    </xf>
    <xf numFmtId="0" fontId="3" fillId="0" borderId="34" xfId="0" applyFont="1" applyBorder="1" applyAlignment="1" applyProtection="1"/>
    <xf numFmtId="0" fontId="0" fillId="0" borderId="40" xfId="0" applyBorder="1" applyAlignment="1" applyProtection="1"/>
    <xf numFmtId="0" fontId="0" fillId="0" borderId="44" xfId="0" applyBorder="1" applyAlignment="1" applyProtection="1"/>
    <xf numFmtId="0" fontId="3" fillId="31" borderId="17" xfId="0" applyFont="1" applyFill="1" applyBorder="1" applyAlignment="1" applyProtection="1">
      <alignment horizontal="justify" vertical="top" wrapText="1"/>
      <protection locked="0"/>
    </xf>
    <xf numFmtId="0" fontId="3" fillId="31" borderId="42" xfId="0" applyFont="1" applyFill="1" applyBorder="1" applyAlignment="1" applyProtection="1">
      <alignment horizontal="justify" vertical="top" wrapText="1"/>
      <protection locked="0"/>
    </xf>
    <xf numFmtId="0" fontId="3" fillId="31" borderId="18" xfId="0" applyFont="1" applyFill="1" applyBorder="1" applyAlignment="1" applyProtection="1">
      <alignment horizontal="justify" vertical="top" wrapText="1"/>
      <protection locked="0"/>
    </xf>
    <xf numFmtId="0" fontId="3" fillId="31" borderId="0" xfId="0" applyFont="1" applyFill="1" applyBorder="1" applyAlignment="1" applyProtection="1">
      <alignment horizontal="justify" vertical="top" wrapText="1"/>
      <protection locked="0"/>
    </xf>
    <xf numFmtId="0" fontId="3" fillId="31" borderId="15" xfId="0" applyFont="1" applyFill="1" applyBorder="1" applyAlignment="1" applyProtection="1">
      <alignment horizontal="justify" vertical="top" wrapText="1"/>
      <protection locked="0"/>
    </xf>
    <xf numFmtId="0" fontId="3" fillId="31" borderId="16" xfId="0" applyFont="1" applyFill="1" applyBorder="1" applyAlignment="1" applyProtection="1">
      <alignment horizontal="justify" vertical="top" wrapText="1"/>
      <protection locked="0"/>
    </xf>
  </cellXfs>
  <cellStyles count="4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Hyperlink" xfId="34" builtinId="8"/>
    <cellStyle name="Input" xfId="35"/>
    <cellStyle name="Linked Cell" xfId="36"/>
    <cellStyle name="Neutral" xfId="37"/>
    <cellStyle name="Normal" xfId="0" builtinId="0"/>
    <cellStyle name="Note" xfId="38"/>
    <cellStyle name="Output" xfId="39"/>
    <cellStyle name="Title" xfId="40"/>
    <cellStyle name="Total" xfId="41"/>
    <cellStyle name="Warning Text" xfId="42"/>
  </cellStyles>
  <dxfs count="3">
    <dxf>
      <fill>
        <patternFill patternType="lightTrellis">
          <bgColor indexed="9"/>
        </patternFill>
      </fill>
    </dxf>
    <dxf>
      <font>
        <strike/>
        <condense val="0"/>
        <extend val="0"/>
      </font>
    </dxf>
    <dxf>
      <font>
        <strike/>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L$104"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257174</xdr:colOff>
      <xdr:row>2</xdr:row>
      <xdr:rowOff>314325</xdr:rowOff>
    </xdr:from>
    <xdr:to>
      <xdr:col>7</xdr:col>
      <xdr:colOff>9525</xdr:colOff>
      <xdr:row>8</xdr:row>
      <xdr:rowOff>114411</xdr:rowOff>
    </xdr:to>
    <xdr:pic>
      <xdr:nvPicPr>
        <xdr:cNvPr id="2" name="Picture 1" descr="Environment ag RGB.jpg"/>
        <xdr:cNvPicPr>
          <a:picLocks noChangeAspect="1"/>
        </xdr:cNvPicPr>
      </xdr:nvPicPr>
      <xdr:blipFill>
        <a:blip xmlns:r="http://schemas.openxmlformats.org/officeDocument/2006/relationships" r:embed="rId1" cstate="print"/>
        <a:stretch>
          <a:fillRect/>
        </a:stretch>
      </xdr:blipFill>
      <xdr:spPr>
        <a:xfrm>
          <a:off x="3267074" y="923925"/>
          <a:ext cx="2190751" cy="981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102</xdr:row>
          <xdr:rowOff>0</xdr:rowOff>
        </xdr:from>
        <xdr:to>
          <xdr:col>3</xdr:col>
          <xdr:colOff>714375</xdr:colOff>
          <xdr:row>104</xdr:row>
          <xdr:rowOff>9525</xdr:rowOff>
        </xdr:to>
        <xdr:grpSp>
          <xdr:nvGrpSpPr>
            <xdr:cNvPr id="16414" name="Group 30"/>
            <xdr:cNvGrpSpPr>
              <a:grpSpLocks/>
            </xdr:cNvGrpSpPr>
          </xdr:nvGrpSpPr>
          <xdr:grpSpPr bwMode="auto">
            <a:xfrm>
              <a:off x="285750" y="19964400"/>
              <a:ext cx="1457325" cy="333375"/>
              <a:chOff x="30" y="2001"/>
              <a:chExt cx="153" cy="35"/>
            </a:xfrm>
          </xdr:grpSpPr>
          <xdr:sp macro="" textlink="">
            <xdr:nvSpPr>
              <xdr:cNvPr id="16410" name="Group Box 26" hidden="1">
                <a:extLst>
                  <a:ext uri="{63B3BB69-23CF-44E3-9099-C40C66FF867C}">
                    <a14:compatExt spid="_x0000_s16410"/>
                  </a:ext>
                </a:extLst>
              </xdr:cNvPr>
              <xdr:cNvSpPr/>
            </xdr:nvSpPr>
            <xdr:spPr>
              <a:xfrm>
                <a:off x="30" y="2001"/>
                <a:ext cx="153" cy="35"/>
              </a:xfrm>
              <a:prstGeom prst="rect">
                <a:avLst/>
              </a:prstGeom>
            </xdr:spPr>
          </xdr:sp>
          <xdr:sp macro="" textlink="">
            <xdr:nvSpPr>
              <xdr:cNvPr id="16411" name="Option Button 27" hidden="1">
                <a:extLst>
                  <a:ext uri="{63B3BB69-23CF-44E3-9099-C40C66FF867C}">
                    <a14:compatExt spid="_x0000_s16411"/>
                  </a:ext>
                </a:extLst>
              </xdr:cNvPr>
              <xdr:cNvSpPr/>
            </xdr:nvSpPr>
            <xdr:spPr>
              <a:xfrm>
                <a:off x="37" y="2007"/>
                <a:ext cx="57" cy="23"/>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Yes</a:t>
                </a:r>
                <a:endParaRPr lang="is-IS"/>
              </a:p>
            </xdr:txBody>
          </xdr:sp>
          <xdr:sp macro="" textlink="">
            <xdr:nvSpPr>
              <xdr:cNvPr id="16412" name="Option Button 28" hidden="1">
                <a:extLst>
                  <a:ext uri="{63B3BB69-23CF-44E3-9099-C40C66FF867C}">
                    <a14:compatExt spid="_x0000_s16412"/>
                  </a:ext>
                </a:extLst>
              </xdr:cNvPr>
              <xdr:cNvSpPr/>
            </xdr:nvSpPr>
            <xdr:spPr>
              <a:xfrm>
                <a:off x="117" y="2007"/>
                <a:ext cx="57" cy="23"/>
              </a:xfrm>
              <a:prstGeom prst="rect">
                <a:avLst/>
              </a:prstGeom>
            </xdr:spPr>
            <xdr:txBody>
              <a:bodyPr vertOverflow="clip" wrap="square" lIns="27432" tIns="18288" rIns="0" bIns="18288" anchor="ctr" upright="1"/>
              <a:lstStyle/>
              <a:p>
                <a:pPr algn="l" rtl="0">
                  <a:defRPr sz="1000"/>
                </a:pPr>
                <a:r>
                  <a:rPr lang="is-IS" sz="800" b="0" i="0" u="none" strike="noStrike" baseline="0">
                    <a:solidFill>
                      <a:srgbClr val="000000"/>
                    </a:solidFill>
                    <a:latin typeface="Tahoma"/>
                    <a:ea typeface="Tahoma"/>
                    <a:cs typeface="Tahoma"/>
                  </a:rPr>
                  <a:t>No</a:t>
                </a:r>
                <a:endParaRPr lang="is-IS"/>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0</xdr:row>
          <xdr:rowOff>0</xdr:rowOff>
        </xdr:from>
        <xdr:to>
          <xdr:col>8</xdr:col>
          <xdr:colOff>0</xdr:colOff>
          <xdr:row>0</xdr:row>
          <xdr:rowOff>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endParaRPr lang="is-IS"/>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0</xdr:row>
          <xdr:rowOff>0</xdr:rowOff>
        </xdr:from>
        <xdr:to>
          <xdr:col>10</xdr:col>
          <xdr:colOff>0</xdr:colOff>
          <xdr:row>0</xdr:row>
          <xdr:rowOff>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is-IS" sz="1000" b="0" i="0" u="none" strike="noStrike" baseline="0">
                  <a:solidFill>
                    <a:srgbClr val="000000"/>
                  </a:solidFill>
                  <a:latin typeface="Arial"/>
                  <a:cs typeface="Arial"/>
                </a:rPr>
                <a:t>Add another Part C</a:t>
              </a:r>
              <a:endParaRPr lang="is-IS"/>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env\Projects\Em-260\20000%20PROJECTS\20864%20Aviation%20in%20EU%20ETS\D%20Design\Task%202%20-%20Baseline%20Verification\Technical%20Report\2008-03-10%20Draft%20report%20(after%20technical%20review\ets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orm ETS 7 Part A"/>
      <sheetName val="Internal Use Only"/>
      <sheetName val="Sheet1"/>
      <sheetName val="Part B Combustion (1)"/>
      <sheetName val="Part B Combustion (2)"/>
      <sheetName val="Part B Combustion (3)"/>
      <sheetName val="Part B Combustion (4)"/>
      <sheetName val="Part B Combustion (5)"/>
      <sheetName val="Part C Processes (1)"/>
      <sheetName val="Part C Processes (2)"/>
      <sheetName val="Part C Processes (3)"/>
      <sheetName val="Part C Processes (4)"/>
      <sheetName val="Part C Processes (5)"/>
      <sheetName val="Part D Supplementary"/>
      <sheetName val="Annex I"/>
      <sheetName val="Annex II"/>
      <sheetName val="Verifier Opinion Statement "/>
      <sheetName val="Verifier Annex 1"/>
      <sheetName val="Verifier Annex 2"/>
      <sheetName val="Verifier Annex 3"/>
      <sheetName val="ets7"/>
    </sheetNames>
    <definedNames>
      <definedName name="ShowProcSheet"/>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nvironment/climat/aviation_en.htm" TargetMode="External"/><Relationship Id="rId7" Type="http://schemas.openxmlformats.org/officeDocument/2006/relationships/printerSettings" Target="../printerSettings/printerSettings2.bin"/><Relationship Id="rId2" Type="http://schemas.openxmlformats.org/officeDocument/2006/relationships/hyperlink" Target="http://ec.europa.eu/environment/climat/emission/index_en.htm" TargetMode="External"/><Relationship Id="rId1" Type="http://schemas.openxmlformats.org/officeDocument/2006/relationships/hyperlink" Target="http://eur-lex.europa.eu/en/index.htm" TargetMode="External"/><Relationship Id="rId6" Type="http://schemas.openxmlformats.org/officeDocument/2006/relationships/hyperlink" Target="http://www.ust.is/the-environment-agency-of-iceland/eu-ets/aviation" TargetMode="External"/><Relationship Id="rId5" Type="http://schemas.openxmlformats.org/officeDocument/2006/relationships/hyperlink" Target="mailto:ets-aviation@ust.is" TargetMode="External"/><Relationship Id="rId4" Type="http://schemas.openxmlformats.org/officeDocument/2006/relationships/hyperlink" Target="http://ec.europa.eu/environment/climat/emission/mrg_en.ht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2"/>
  <sheetViews>
    <sheetView showGridLines="0" topLeftCell="A19" workbookViewId="0">
      <selection activeCell="J32" sqref="J32"/>
    </sheetView>
  </sheetViews>
  <sheetFormatPr defaultRowHeight="12.75" x14ac:dyDescent="0.2"/>
  <cols>
    <col min="1" max="1" width="9.140625" style="8"/>
    <col min="2" max="2" width="24.28515625" style="8" customWidth="1"/>
    <col min="3" max="3" width="11.7109375" style="8" customWidth="1"/>
    <col min="4" max="16384" width="9.140625" style="8"/>
  </cols>
  <sheetData>
    <row r="1" spans="1:10" ht="35.25" customHeight="1" x14ac:dyDescent="0.4">
      <c r="B1" s="42" t="s">
        <v>328</v>
      </c>
    </row>
    <row r="2" spans="1:10" x14ac:dyDescent="0.2">
      <c r="B2" s="43"/>
    </row>
    <row r="3" spans="1:10" ht="29.25" customHeight="1" x14ac:dyDescent="0.2">
      <c r="A3" s="173"/>
      <c r="B3" s="4" t="s">
        <v>532</v>
      </c>
      <c r="C3" s="4"/>
      <c r="D3" s="4"/>
      <c r="E3" s="4"/>
      <c r="F3" s="4"/>
      <c r="G3" s="4"/>
      <c r="H3" s="4"/>
      <c r="I3" s="4"/>
      <c r="J3" s="4"/>
    </row>
    <row r="4" spans="1:10" x14ac:dyDescent="0.2">
      <c r="A4" s="174">
        <v>0</v>
      </c>
      <c r="B4" s="205" t="s">
        <v>533</v>
      </c>
      <c r="C4" s="206"/>
      <c r="D4" s="173"/>
      <c r="E4" s="173"/>
    </row>
    <row r="5" spans="1:10" x14ac:dyDescent="0.2">
      <c r="A5" s="174">
        <v>1</v>
      </c>
      <c r="B5" s="205" t="s">
        <v>34</v>
      </c>
      <c r="C5" s="205"/>
      <c r="D5" s="173"/>
      <c r="E5" s="173"/>
    </row>
    <row r="6" spans="1:10" x14ac:dyDescent="0.2">
      <c r="A6" s="174">
        <v>2</v>
      </c>
      <c r="B6" s="205" t="s">
        <v>141</v>
      </c>
      <c r="C6" s="205"/>
      <c r="D6" s="173"/>
      <c r="E6" s="173"/>
    </row>
    <row r="7" spans="1:10" x14ac:dyDescent="0.2">
      <c r="A7" s="174">
        <v>3</v>
      </c>
      <c r="B7" s="205" t="s">
        <v>142</v>
      </c>
      <c r="C7" s="205"/>
      <c r="D7" s="173"/>
      <c r="E7" s="173"/>
    </row>
    <row r="8" spans="1:10" x14ac:dyDescent="0.2">
      <c r="A8" s="174">
        <v>4</v>
      </c>
      <c r="B8" s="205" t="s">
        <v>143</v>
      </c>
      <c r="C8" s="205"/>
      <c r="D8" s="173"/>
      <c r="E8" s="173"/>
    </row>
    <row r="9" spans="1:10" x14ac:dyDescent="0.2">
      <c r="A9" s="174">
        <v>5</v>
      </c>
      <c r="B9" s="205" t="s">
        <v>156</v>
      </c>
      <c r="C9" s="205"/>
      <c r="D9" s="173"/>
      <c r="E9" s="173"/>
    </row>
    <row r="10" spans="1:10" x14ac:dyDescent="0.2">
      <c r="A10" s="174">
        <v>6</v>
      </c>
      <c r="B10" s="205" t="s">
        <v>160</v>
      </c>
      <c r="C10" s="205"/>
      <c r="D10" s="173"/>
      <c r="E10" s="173"/>
    </row>
    <row r="11" spans="1:10" x14ac:dyDescent="0.2">
      <c r="A11" s="174">
        <v>7</v>
      </c>
      <c r="B11" s="205" t="s">
        <v>455</v>
      </c>
      <c r="C11" s="205"/>
      <c r="D11" s="173"/>
      <c r="E11" s="173"/>
    </row>
    <row r="12" spans="1:10" x14ac:dyDescent="0.2">
      <c r="A12" s="174"/>
      <c r="B12" s="173"/>
      <c r="C12" s="173"/>
      <c r="D12" s="173"/>
      <c r="E12" s="173"/>
    </row>
    <row r="13" spans="1:10" x14ac:dyDescent="0.2">
      <c r="A13" s="44"/>
    </row>
    <row r="14" spans="1:10" ht="13.5" thickBot="1" x14ac:dyDescent="0.25">
      <c r="A14" s="44"/>
      <c r="B14" s="12" t="s">
        <v>444</v>
      </c>
    </row>
    <row r="15" spans="1:10" x14ac:dyDescent="0.2">
      <c r="B15" s="45" t="s">
        <v>440</v>
      </c>
      <c r="C15" s="46" t="str">
        <f>'Version documentation'!B4</f>
        <v>European Commission</v>
      </c>
      <c r="D15" s="55"/>
      <c r="E15" s="55"/>
      <c r="F15" s="47"/>
    </row>
    <row r="16" spans="1:10" x14ac:dyDescent="0.2">
      <c r="B16" s="48" t="s">
        <v>443</v>
      </c>
      <c r="C16" s="49">
        <f>'Version documentation'!B3</f>
        <v>39975</v>
      </c>
      <c r="D16" s="56"/>
      <c r="E16" s="56"/>
      <c r="F16" s="50"/>
    </row>
    <row r="17" spans="2:8" x14ac:dyDescent="0.2">
      <c r="B17" s="48" t="s">
        <v>441</v>
      </c>
      <c r="C17" s="51" t="str">
        <f>'Version documentation'!B5</f>
        <v>English</v>
      </c>
      <c r="D17" s="56"/>
      <c r="E17" s="56"/>
      <c r="F17" s="50"/>
    </row>
    <row r="18" spans="2:8" ht="13.5" thickBot="1" x14ac:dyDescent="0.25">
      <c r="B18" s="52" t="s">
        <v>442</v>
      </c>
      <c r="C18" s="53" t="str">
        <f>'Version documentation'!C3</f>
        <v>Report TKM_COM_en_110609.xls</v>
      </c>
      <c r="D18" s="57"/>
      <c r="E18" s="57"/>
      <c r="F18" s="54"/>
    </row>
    <row r="21" spans="2:8" ht="13.5" thickBot="1" x14ac:dyDescent="0.25">
      <c r="B21" s="12" t="s">
        <v>445</v>
      </c>
    </row>
    <row r="22" spans="2:8" x14ac:dyDescent="0.2">
      <c r="B22" s="8" t="s">
        <v>662</v>
      </c>
      <c r="D22" s="107" t="str">
        <f>IF(ISBLANK('Identification and description'!H11),"",'Identification and description'!H11)</f>
        <v/>
      </c>
      <c r="E22" s="55"/>
      <c r="F22" s="55"/>
      <c r="G22" s="47"/>
    </row>
    <row r="23" spans="2:8" x14ac:dyDescent="0.2">
      <c r="B23" s="8" t="s">
        <v>446</v>
      </c>
      <c r="D23" s="106" t="str">
        <f>IF(ISBLANK('Identification and description'!H14),"",'Identification and description'!H14)</f>
        <v/>
      </c>
      <c r="E23" s="56"/>
      <c r="F23" s="56"/>
      <c r="G23" s="50"/>
    </row>
    <row r="24" spans="2:8" ht="13.5" thickBot="1" x14ac:dyDescent="0.25">
      <c r="B24" s="8" t="s">
        <v>329</v>
      </c>
      <c r="D24" s="116"/>
      <c r="E24" s="117"/>
      <c r="F24" s="117"/>
      <c r="G24" s="118"/>
    </row>
    <row r="26" spans="2:8" ht="29.25" customHeight="1" x14ac:dyDescent="0.2">
      <c r="B26" s="211" t="s">
        <v>673</v>
      </c>
      <c r="C26" s="212"/>
      <c r="D26" s="212"/>
      <c r="E26" s="212"/>
      <c r="F26" s="212"/>
      <c r="G26" s="212"/>
      <c r="H26" s="212"/>
    </row>
    <row r="27" spans="2:8" x14ac:dyDescent="0.2">
      <c r="B27" s="212"/>
      <c r="C27" s="212"/>
      <c r="D27" s="212"/>
      <c r="E27" s="212"/>
      <c r="F27" s="212"/>
      <c r="G27" s="212"/>
      <c r="H27" s="212"/>
    </row>
    <row r="28" spans="2:8" x14ac:dyDescent="0.2">
      <c r="B28" s="213" t="s">
        <v>674</v>
      </c>
      <c r="C28" s="214"/>
      <c r="D28" s="214"/>
      <c r="E28" s="214"/>
      <c r="F28" s="214"/>
      <c r="G28" s="214"/>
      <c r="H28" s="215"/>
    </row>
    <row r="29" spans="2:8" ht="39.75" customHeight="1" x14ac:dyDescent="0.2">
      <c r="B29" s="216" t="s">
        <v>675</v>
      </c>
      <c r="C29" s="217"/>
      <c r="D29" s="217"/>
      <c r="E29" s="217"/>
      <c r="F29" s="217"/>
      <c r="G29" s="217"/>
      <c r="H29" s="218"/>
    </row>
    <row r="30" spans="2:8" ht="17.25" customHeight="1" x14ac:dyDescent="0.2">
      <c r="B30" s="216" t="s">
        <v>676</v>
      </c>
      <c r="C30" s="217"/>
      <c r="D30" s="217"/>
      <c r="E30" s="217"/>
      <c r="F30" s="217"/>
      <c r="G30" s="217"/>
      <c r="H30" s="218"/>
    </row>
    <row r="31" spans="2:8" ht="30" customHeight="1" x14ac:dyDescent="0.2">
      <c r="B31" s="219" t="s">
        <v>682</v>
      </c>
      <c r="C31" s="220"/>
      <c r="D31" s="220"/>
      <c r="E31" s="220"/>
      <c r="F31" s="220"/>
      <c r="G31" s="220"/>
      <c r="H31" s="221"/>
    </row>
    <row r="32" spans="2:8" ht="22.5" customHeight="1" x14ac:dyDescent="0.2">
      <c r="B32" s="181" t="s">
        <v>677</v>
      </c>
      <c r="C32" s="182"/>
      <c r="D32" s="182"/>
      <c r="E32" s="182"/>
      <c r="F32" s="182"/>
      <c r="G32" s="182"/>
      <c r="H32" s="183"/>
    </row>
    <row r="33" spans="2:8" ht="26.25" customHeight="1" x14ac:dyDescent="0.2">
      <c r="B33" s="181" t="s">
        <v>678</v>
      </c>
      <c r="C33" s="207"/>
      <c r="D33" s="207"/>
      <c r="E33" s="207"/>
      <c r="F33" s="207"/>
      <c r="G33" s="207"/>
      <c r="H33" s="183"/>
    </row>
    <row r="34" spans="2:8" x14ac:dyDescent="0.2">
      <c r="B34" s="181"/>
      <c r="C34" s="184"/>
      <c r="D34" s="184"/>
      <c r="E34" s="184"/>
      <c r="F34" s="184"/>
      <c r="G34" s="184"/>
      <c r="H34" s="183"/>
    </row>
    <row r="35" spans="2:8" x14ac:dyDescent="0.2">
      <c r="B35" s="181" t="s">
        <v>679</v>
      </c>
      <c r="C35" s="207"/>
      <c r="D35" s="207"/>
      <c r="E35" s="207"/>
      <c r="F35" s="207"/>
      <c r="G35" s="207"/>
      <c r="H35" s="183"/>
    </row>
    <row r="36" spans="2:8" x14ac:dyDescent="0.2">
      <c r="B36" s="185"/>
      <c r="C36" s="186"/>
      <c r="D36" s="186"/>
      <c r="E36" s="186"/>
      <c r="F36" s="186"/>
      <c r="G36" s="186"/>
      <c r="H36" s="187"/>
    </row>
    <row r="37" spans="2:8" x14ac:dyDescent="0.2">
      <c r="B37" s="188" t="s">
        <v>680</v>
      </c>
      <c r="C37" s="189"/>
      <c r="D37" s="189"/>
      <c r="E37" s="189"/>
      <c r="F37" s="189"/>
      <c r="G37" s="189"/>
      <c r="H37" s="190"/>
    </row>
    <row r="38" spans="2:8" x14ac:dyDescent="0.2">
      <c r="B38" s="181"/>
      <c r="C38" s="184"/>
      <c r="D38" s="191"/>
      <c r="E38" s="191"/>
      <c r="F38" s="191"/>
      <c r="G38" s="191"/>
      <c r="H38" s="192"/>
    </row>
    <row r="39" spans="2:8" x14ac:dyDescent="0.2">
      <c r="B39" s="208" t="s">
        <v>681</v>
      </c>
      <c r="C39" s="209"/>
      <c r="D39" s="209"/>
      <c r="E39" s="209"/>
      <c r="F39" s="209"/>
      <c r="G39" s="209"/>
      <c r="H39" s="210"/>
    </row>
    <row r="40" spans="2:8" x14ac:dyDescent="0.2">
      <c r="B40" s="193"/>
      <c r="C40" s="194"/>
      <c r="D40" s="195"/>
      <c r="E40" s="195"/>
      <c r="F40" s="195"/>
      <c r="G40" s="196"/>
      <c r="H40" s="197"/>
    </row>
    <row r="41" spans="2:8" x14ac:dyDescent="0.2">
      <c r="B41" s="193"/>
      <c r="C41" s="198"/>
      <c r="D41" s="199"/>
      <c r="E41" s="199"/>
      <c r="F41" s="199"/>
      <c r="G41" s="200"/>
      <c r="H41" s="197"/>
    </row>
    <row r="42" spans="2:8" x14ac:dyDescent="0.2">
      <c r="B42" s="201"/>
      <c r="C42" s="199"/>
      <c r="D42" s="199"/>
      <c r="E42" s="199"/>
      <c r="F42" s="199"/>
      <c r="G42" s="202"/>
      <c r="H42" s="200"/>
    </row>
  </sheetData>
  <mergeCells count="16">
    <mergeCell ref="C35:G35"/>
    <mergeCell ref="B39:H39"/>
    <mergeCell ref="B26:H27"/>
    <mergeCell ref="B28:H28"/>
    <mergeCell ref="B29:H29"/>
    <mergeCell ref="B30:H30"/>
    <mergeCell ref="B31:H31"/>
    <mergeCell ref="C33:G33"/>
    <mergeCell ref="B4:C4"/>
    <mergeCell ref="B5:C5"/>
    <mergeCell ref="B6:C6"/>
    <mergeCell ref="B11:C11"/>
    <mergeCell ref="B7:C7"/>
    <mergeCell ref="B8:C8"/>
    <mergeCell ref="B9:C9"/>
    <mergeCell ref="B10:C10"/>
  </mergeCells>
  <phoneticPr fontId="8" type="noConversion"/>
  <hyperlinks>
    <hyperlink ref="B4" location="'Guidelines and conditions'!A1" display="Guidelines and conditions"/>
    <hyperlink ref="B5" location="'Identification and description'!H6" display="Identification of the aircraft operator"/>
    <hyperlink ref="B6" location="'Identification and description'!H145" display="Contact details"/>
    <hyperlink ref="B7" location="'Emission sources'!F8" display="Emission sources"/>
    <hyperlink ref="B9" location="'Tonne-kilometres'!C34" display="Payload"/>
    <hyperlink ref="B10" location="Management!C10" display="Management"/>
    <hyperlink ref="B8" location="'Tonne-kilometres'!C7" display="Distance"/>
    <hyperlink ref="B11" location="Management!A54" display="Additional information"/>
    <hyperlink ref="B6:C6" location="'Identification and description'!A9" display="Identification of the Aircraft Operator"/>
    <hyperlink ref="B11:C11" location="'MS specific content'!A1" display="Member State specific further information"/>
    <hyperlink ref="B8:C8" location="'Identification and description'!A95" display="Information about the Monitoring Plan"/>
    <hyperlink ref="B7:C7" location="'Identification and description'!A71" display="Identification of the Verifier"/>
    <hyperlink ref="B10:C10" location="'Tonne-kilometre Data'!A1" display="Tonne-kilometre data"/>
    <hyperlink ref="B5:C5" location="'Identification and description'!A1" display="Reporting year"/>
    <hyperlink ref="B9:C9" location="'Aircraft Data'!A1" display="Aircraft data"/>
  </hyperlinks>
  <pageMargins left="0.78740157480314965" right="0.78740157480314965" top="0.78740157480314965" bottom="0.78740157480314965" header="0.39370078740157483" footer="0.39370078740157483"/>
  <pageSetup paperSize="9" scale="87" orientation="portrait" r:id="rId1"/>
  <headerFooter alignWithMargins="0">
    <oddFooter>&amp;L&amp;F&amp;C&amp;A&amp;R&amp;P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61"/>
  <sheetViews>
    <sheetView showGridLines="0" tabSelected="1" topLeftCell="A46" zoomScaleNormal="100" workbookViewId="0">
      <selection activeCell="B61" sqref="B61:L61"/>
    </sheetView>
  </sheetViews>
  <sheetFormatPr defaultRowHeight="12.75" x14ac:dyDescent="0.2"/>
  <cols>
    <col min="1" max="1" width="5.42578125" style="105" customWidth="1"/>
    <col min="2" max="2" width="7.28515625" style="5" customWidth="1"/>
    <col min="3" max="11" width="11.7109375" style="5" customWidth="1"/>
    <col min="12" max="12" width="11.7109375" style="95" customWidth="1"/>
    <col min="13" max="16384" width="9.140625" style="5"/>
  </cols>
  <sheetData>
    <row r="1" spans="1:12" x14ac:dyDescent="0.2">
      <c r="A1" s="175"/>
      <c r="B1" s="176"/>
      <c r="C1" s="176"/>
      <c r="D1" s="176"/>
      <c r="E1" s="176"/>
      <c r="F1" s="176"/>
      <c r="G1" s="176"/>
      <c r="H1" s="176"/>
      <c r="I1" s="176"/>
      <c r="J1" s="176"/>
      <c r="K1" s="176"/>
      <c r="L1" s="177"/>
    </row>
    <row r="2" spans="1:12" ht="18" x14ac:dyDescent="0.2">
      <c r="A2" s="175"/>
      <c r="B2" s="240" t="s">
        <v>534</v>
      </c>
      <c r="C2" s="240"/>
      <c r="D2" s="240"/>
      <c r="E2" s="240"/>
      <c r="F2" s="240"/>
      <c r="G2" s="240"/>
      <c r="H2" s="240"/>
      <c r="I2" s="240"/>
      <c r="J2" s="240"/>
      <c r="K2" s="176"/>
      <c r="L2" s="177"/>
    </row>
    <row r="3" spans="1:12" x14ac:dyDescent="0.2">
      <c r="A3" s="175"/>
      <c r="B3" s="222"/>
      <c r="C3" s="222"/>
      <c r="D3" s="222"/>
      <c r="E3" s="222"/>
      <c r="F3" s="222"/>
      <c r="G3" s="222"/>
      <c r="H3" s="222"/>
      <c r="I3" s="222"/>
      <c r="J3" s="222"/>
      <c r="K3" s="222"/>
      <c r="L3" s="222"/>
    </row>
    <row r="4" spans="1:12" ht="42" customHeight="1" x14ac:dyDescent="0.2">
      <c r="A4" s="175">
        <v>1</v>
      </c>
      <c r="B4" s="222" t="s">
        <v>479</v>
      </c>
      <c r="C4" s="222"/>
      <c r="D4" s="222"/>
      <c r="E4" s="222"/>
      <c r="F4" s="222"/>
      <c r="G4" s="222"/>
      <c r="H4" s="222"/>
      <c r="I4" s="222"/>
      <c r="J4" s="222"/>
      <c r="K4" s="222"/>
      <c r="L4" s="222"/>
    </row>
    <row r="5" spans="1:12" ht="28.5" customHeight="1" x14ac:dyDescent="0.2">
      <c r="A5" s="175">
        <v>2</v>
      </c>
      <c r="B5" s="222" t="s">
        <v>665</v>
      </c>
      <c r="C5" s="222"/>
      <c r="D5" s="222"/>
      <c r="E5" s="222"/>
      <c r="F5" s="222"/>
      <c r="G5" s="222"/>
      <c r="H5" s="222"/>
      <c r="I5" s="222"/>
      <c r="J5" s="222"/>
      <c r="K5" s="222"/>
      <c r="L5" s="222"/>
    </row>
    <row r="6" spans="1:12" ht="42" customHeight="1" x14ac:dyDescent="0.2">
      <c r="A6" s="175"/>
      <c r="B6" s="222" t="s">
        <v>38</v>
      </c>
      <c r="C6" s="222"/>
      <c r="D6" s="222"/>
      <c r="E6" s="222"/>
      <c r="F6" s="222"/>
      <c r="G6" s="222"/>
      <c r="H6" s="222"/>
      <c r="I6" s="222"/>
      <c r="J6" s="222"/>
      <c r="K6" s="222"/>
      <c r="L6" s="222"/>
    </row>
    <row r="7" spans="1:12" ht="65.25" customHeight="1" x14ac:dyDescent="0.2">
      <c r="A7" s="175"/>
      <c r="B7" s="241" t="s">
        <v>39</v>
      </c>
      <c r="C7" s="241"/>
      <c r="D7" s="241"/>
      <c r="E7" s="241"/>
      <c r="F7" s="241"/>
      <c r="G7" s="241"/>
      <c r="H7" s="241"/>
      <c r="I7" s="241"/>
      <c r="J7" s="241"/>
      <c r="K7" s="241"/>
      <c r="L7" s="241"/>
    </row>
    <row r="8" spans="1:12" ht="29.25" customHeight="1" x14ac:dyDescent="0.2">
      <c r="A8" s="175"/>
      <c r="B8" s="222" t="s">
        <v>458</v>
      </c>
      <c r="C8" s="222"/>
      <c r="D8" s="222"/>
      <c r="E8" s="222"/>
      <c r="F8" s="222"/>
      <c r="G8" s="222"/>
      <c r="H8" s="222"/>
      <c r="I8" s="222"/>
      <c r="J8" s="222"/>
      <c r="K8" s="222"/>
      <c r="L8" s="222"/>
    </row>
    <row r="9" spans="1:12" ht="83.25" customHeight="1" x14ac:dyDescent="0.2">
      <c r="A9" s="175">
        <v>3</v>
      </c>
      <c r="B9" s="244" t="s">
        <v>669</v>
      </c>
      <c r="C9" s="245"/>
      <c r="D9" s="245"/>
      <c r="E9" s="245"/>
      <c r="F9" s="245"/>
      <c r="G9" s="245"/>
      <c r="H9" s="245"/>
      <c r="I9" s="245"/>
      <c r="J9" s="245"/>
      <c r="K9" s="245"/>
      <c r="L9" s="245"/>
    </row>
    <row r="10" spans="1:12" s="103" customFormat="1" ht="15.75" x14ac:dyDescent="0.2">
      <c r="A10" s="175"/>
      <c r="B10" s="242" t="s">
        <v>459</v>
      </c>
      <c r="C10" s="242"/>
      <c r="D10" s="242"/>
      <c r="E10" s="242"/>
      <c r="F10" s="242"/>
      <c r="G10" s="242"/>
      <c r="H10" s="242"/>
      <c r="I10" s="242"/>
      <c r="J10" s="242"/>
      <c r="K10" s="242"/>
      <c r="L10" s="242"/>
    </row>
    <row r="11" spans="1:12" ht="42.75" customHeight="1" x14ac:dyDescent="0.2">
      <c r="A11" s="175"/>
      <c r="B11" s="178" t="s">
        <v>462</v>
      </c>
      <c r="C11" s="243" t="s">
        <v>667</v>
      </c>
      <c r="D11" s="222"/>
      <c r="E11" s="222"/>
      <c r="F11" s="222"/>
      <c r="G11" s="222"/>
      <c r="H11" s="222"/>
      <c r="I11" s="222"/>
      <c r="J11" s="222"/>
      <c r="K11" s="222"/>
      <c r="L11" s="222"/>
    </row>
    <row r="12" spans="1:12" ht="29.25" customHeight="1" x14ac:dyDescent="0.2">
      <c r="A12" s="175"/>
      <c r="B12" s="178" t="s">
        <v>463</v>
      </c>
      <c r="C12" s="222" t="s">
        <v>460</v>
      </c>
      <c r="D12" s="222"/>
      <c r="E12" s="222"/>
      <c r="F12" s="222"/>
      <c r="G12" s="222"/>
      <c r="H12" s="222"/>
      <c r="I12" s="222"/>
      <c r="J12" s="222"/>
      <c r="K12" s="222"/>
      <c r="L12" s="222"/>
    </row>
    <row r="13" spans="1:12" ht="30.75" customHeight="1" x14ac:dyDescent="0.2">
      <c r="A13" s="175"/>
      <c r="B13" s="178" t="s">
        <v>464</v>
      </c>
      <c r="C13" s="222" t="s">
        <v>661</v>
      </c>
      <c r="D13" s="222"/>
      <c r="E13" s="222"/>
      <c r="F13" s="222"/>
      <c r="G13" s="222"/>
      <c r="H13" s="222"/>
      <c r="I13" s="222"/>
      <c r="J13" s="222"/>
      <c r="K13" s="222"/>
      <c r="L13" s="222"/>
    </row>
    <row r="14" spans="1:12" ht="29.25" customHeight="1" x14ac:dyDescent="0.2">
      <c r="A14" s="175"/>
      <c r="B14" s="178" t="s">
        <v>465</v>
      </c>
      <c r="C14" s="222" t="s">
        <v>461</v>
      </c>
      <c r="D14" s="222"/>
      <c r="E14" s="222"/>
      <c r="F14" s="222"/>
      <c r="G14" s="222"/>
      <c r="H14" s="222"/>
      <c r="I14" s="222"/>
      <c r="J14" s="222"/>
      <c r="K14" s="222"/>
      <c r="L14" s="222"/>
    </row>
    <row r="15" spans="1:12" x14ac:dyDescent="0.2">
      <c r="A15" s="175"/>
      <c r="B15" s="222"/>
      <c r="C15" s="222"/>
      <c r="D15" s="222"/>
      <c r="E15" s="222"/>
      <c r="F15" s="222"/>
      <c r="G15" s="222"/>
      <c r="H15" s="222"/>
      <c r="I15" s="222"/>
      <c r="J15" s="222"/>
      <c r="K15" s="222"/>
      <c r="L15" s="222"/>
    </row>
    <row r="16" spans="1:12" ht="15" customHeight="1" x14ac:dyDescent="0.2">
      <c r="A16" s="175">
        <v>4</v>
      </c>
      <c r="B16" s="235" t="s">
        <v>40</v>
      </c>
      <c r="C16" s="235"/>
      <c r="D16" s="235"/>
      <c r="E16" s="235"/>
      <c r="F16" s="235"/>
      <c r="G16" s="235"/>
      <c r="H16" s="235"/>
      <c r="I16" s="235"/>
      <c r="J16" s="235"/>
      <c r="K16" s="235"/>
      <c r="L16" s="235"/>
    </row>
    <row r="17" spans="1:12" x14ac:dyDescent="0.2">
      <c r="B17" s="104"/>
      <c r="C17" s="104"/>
      <c r="D17" s="104"/>
      <c r="E17" s="104"/>
      <c r="F17" s="104"/>
      <c r="G17" s="104"/>
      <c r="H17" s="104"/>
      <c r="I17" s="104"/>
      <c r="J17" s="104"/>
      <c r="K17" s="104"/>
      <c r="L17" s="102"/>
    </row>
    <row r="18" spans="1:12" ht="12.75" customHeight="1" x14ac:dyDescent="0.2">
      <c r="B18" s="104"/>
      <c r="C18" s="104"/>
      <c r="D18" s="104"/>
      <c r="E18" s="226" t="s">
        <v>683</v>
      </c>
      <c r="F18" s="227"/>
      <c r="G18" s="227"/>
      <c r="H18" s="228"/>
      <c r="I18" s="104"/>
      <c r="J18" s="104"/>
      <c r="K18" s="104"/>
      <c r="L18" s="102"/>
    </row>
    <row r="19" spans="1:12" x14ac:dyDescent="0.2">
      <c r="B19" s="104"/>
      <c r="C19" s="104"/>
      <c r="D19" s="104"/>
      <c r="E19" s="229"/>
      <c r="F19" s="230"/>
      <c r="G19" s="230"/>
      <c r="H19" s="231"/>
      <c r="I19" s="104"/>
      <c r="J19" s="104"/>
      <c r="K19" s="104"/>
      <c r="L19" s="102"/>
    </row>
    <row r="20" spans="1:12" x14ac:dyDescent="0.2">
      <c r="B20" s="104"/>
      <c r="C20" s="104"/>
      <c r="D20" s="104"/>
      <c r="E20" s="229"/>
      <c r="F20" s="230"/>
      <c r="G20" s="230"/>
      <c r="H20" s="231"/>
      <c r="I20" s="104"/>
      <c r="J20" s="104"/>
      <c r="K20" s="104"/>
      <c r="L20" s="102"/>
    </row>
    <row r="21" spans="1:12" x14ac:dyDescent="0.2">
      <c r="B21" s="104"/>
      <c r="D21" s="104"/>
      <c r="E21" s="229"/>
      <c r="F21" s="230"/>
      <c r="G21" s="230"/>
      <c r="H21" s="231"/>
      <c r="I21" s="104"/>
      <c r="J21" s="104"/>
      <c r="K21" s="104"/>
      <c r="L21" s="102"/>
    </row>
    <row r="22" spans="1:12" x14ac:dyDescent="0.2">
      <c r="B22" s="104"/>
      <c r="C22" s="104"/>
      <c r="D22" s="104"/>
      <c r="E22" s="229"/>
      <c r="F22" s="230"/>
      <c r="G22" s="230"/>
      <c r="H22" s="231"/>
      <c r="I22" s="104"/>
      <c r="J22" s="104"/>
      <c r="K22" s="104"/>
      <c r="L22" s="102"/>
    </row>
    <row r="23" spans="1:12" x14ac:dyDescent="0.2">
      <c r="B23" s="104"/>
      <c r="C23" s="104"/>
      <c r="D23" s="104"/>
      <c r="E23" s="229"/>
      <c r="F23" s="230"/>
      <c r="G23" s="230"/>
      <c r="H23" s="231"/>
      <c r="I23" s="104"/>
      <c r="J23" s="104"/>
      <c r="K23" s="104"/>
      <c r="L23" s="102"/>
    </row>
    <row r="24" spans="1:12" x14ac:dyDescent="0.2">
      <c r="B24" s="104"/>
      <c r="C24" s="104"/>
      <c r="D24" s="104"/>
      <c r="E24" s="229"/>
      <c r="F24" s="230"/>
      <c r="G24" s="230"/>
      <c r="H24" s="231"/>
      <c r="I24" s="104"/>
      <c r="J24" s="104"/>
      <c r="K24" s="104"/>
      <c r="L24" s="102"/>
    </row>
    <row r="25" spans="1:12" x14ac:dyDescent="0.2">
      <c r="B25" s="104"/>
      <c r="C25" s="104"/>
      <c r="D25" s="104"/>
      <c r="E25" s="232"/>
      <c r="F25" s="233"/>
      <c r="G25" s="233"/>
      <c r="H25" s="234"/>
      <c r="I25" s="104"/>
      <c r="J25" s="104"/>
      <c r="K25" s="104"/>
      <c r="L25" s="102"/>
    </row>
    <row r="26" spans="1:12" x14ac:dyDescent="0.2">
      <c r="B26" s="104"/>
      <c r="C26" s="104"/>
      <c r="D26" s="104"/>
      <c r="E26" s="104"/>
      <c r="F26" s="104"/>
      <c r="G26" s="104"/>
      <c r="H26" s="104"/>
      <c r="I26" s="104"/>
      <c r="J26" s="104"/>
      <c r="K26" s="104"/>
      <c r="L26" s="102"/>
    </row>
    <row r="27" spans="1:12" ht="43.5" customHeight="1" x14ac:dyDescent="0.2">
      <c r="A27" s="105">
        <v>5</v>
      </c>
      <c r="B27" s="223" t="s">
        <v>652</v>
      </c>
      <c r="C27" s="224"/>
      <c r="D27" s="224"/>
      <c r="E27" s="224"/>
      <c r="F27" s="224"/>
      <c r="G27" s="224"/>
      <c r="H27" s="224"/>
      <c r="I27" s="224"/>
      <c r="J27" s="224"/>
      <c r="K27" s="224"/>
      <c r="L27" s="224"/>
    </row>
    <row r="28" spans="1:12" ht="19.5" customHeight="1" x14ac:dyDescent="0.2">
      <c r="A28" s="175">
        <v>6</v>
      </c>
      <c r="B28" s="222" t="s">
        <v>41</v>
      </c>
      <c r="C28" s="222"/>
      <c r="D28" s="222"/>
      <c r="E28" s="222"/>
      <c r="F28" s="222"/>
      <c r="G28" s="222"/>
      <c r="H28" s="222"/>
      <c r="I28" s="222"/>
      <c r="J28" s="222"/>
      <c r="K28" s="222"/>
      <c r="L28" s="222"/>
    </row>
    <row r="29" spans="1:12" ht="33" customHeight="1" x14ac:dyDescent="0.2">
      <c r="A29" s="175">
        <v>7</v>
      </c>
      <c r="B29" s="222" t="s">
        <v>42</v>
      </c>
      <c r="C29" s="222"/>
      <c r="D29" s="222"/>
      <c r="E29" s="222"/>
      <c r="F29" s="222"/>
      <c r="G29" s="222"/>
      <c r="H29" s="222"/>
      <c r="I29" s="222"/>
      <c r="J29" s="222"/>
      <c r="K29" s="222"/>
      <c r="L29" s="222"/>
    </row>
    <row r="30" spans="1:12" ht="54.75" customHeight="1" x14ac:dyDescent="0.2">
      <c r="A30" s="175">
        <v>8</v>
      </c>
      <c r="B30" s="236" t="s">
        <v>43</v>
      </c>
      <c r="C30" s="237"/>
      <c r="D30" s="237"/>
      <c r="E30" s="237"/>
      <c r="F30" s="237"/>
      <c r="G30" s="237"/>
      <c r="H30" s="237"/>
      <c r="I30" s="237"/>
      <c r="J30" s="237"/>
      <c r="K30" s="237"/>
      <c r="L30" s="237"/>
    </row>
    <row r="32" spans="1:12" ht="15.75" x14ac:dyDescent="0.2">
      <c r="B32" s="249" t="s">
        <v>466</v>
      </c>
      <c r="C32" s="249"/>
      <c r="D32" s="249"/>
      <c r="E32" s="249"/>
      <c r="F32" s="249"/>
      <c r="G32" s="249"/>
      <c r="H32" s="249"/>
      <c r="I32" s="249"/>
      <c r="J32" s="249"/>
      <c r="K32" s="249"/>
      <c r="L32" s="249"/>
    </row>
    <row r="33" spans="2:12" x14ac:dyDescent="0.2">
      <c r="B33" s="22" t="s">
        <v>467</v>
      </c>
    </row>
    <row r="34" spans="2:12" x14ac:dyDescent="0.2">
      <c r="B34" s="5" t="s">
        <v>469</v>
      </c>
      <c r="D34" s="250" t="s">
        <v>468</v>
      </c>
      <c r="E34" s="251"/>
      <c r="F34" s="251"/>
      <c r="G34" s="251"/>
      <c r="H34" s="251"/>
      <c r="I34" s="251"/>
    </row>
    <row r="35" spans="2:12" x14ac:dyDescent="0.2">
      <c r="B35" s="203" t="s">
        <v>684</v>
      </c>
      <c r="D35" s="179" t="s">
        <v>685</v>
      </c>
      <c r="E35" s="180"/>
      <c r="F35" s="180"/>
      <c r="G35" s="180"/>
      <c r="H35" s="180"/>
      <c r="I35" s="180"/>
    </row>
    <row r="36" spans="2:12" x14ac:dyDescent="0.2">
      <c r="B36" s="5" t="s">
        <v>471</v>
      </c>
      <c r="D36" s="250" t="s">
        <v>470</v>
      </c>
      <c r="E36" s="251"/>
      <c r="F36" s="251"/>
      <c r="G36" s="251"/>
      <c r="H36" s="251"/>
      <c r="I36" s="251"/>
    </row>
    <row r="37" spans="2:12" x14ac:dyDescent="0.2">
      <c r="B37" s="5" t="s">
        <v>477</v>
      </c>
      <c r="D37" s="250" t="s">
        <v>472</v>
      </c>
      <c r="E37" s="251"/>
      <c r="F37" s="251"/>
      <c r="G37" s="251"/>
      <c r="H37" s="251"/>
      <c r="I37" s="251"/>
    </row>
    <row r="38" spans="2:12" x14ac:dyDescent="0.2">
      <c r="B38" s="5" t="s">
        <v>474</v>
      </c>
    </row>
    <row r="39" spans="2:12" x14ac:dyDescent="0.2">
      <c r="D39" s="250" t="s">
        <v>473</v>
      </c>
      <c r="E39" s="251"/>
      <c r="F39" s="251"/>
      <c r="G39" s="251"/>
      <c r="H39" s="251"/>
      <c r="I39" s="251"/>
    </row>
    <row r="40" spans="2:12" x14ac:dyDescent="0.2">
      <c r="B40" s="22" t="s">
        <v>475</v>
      </c>
    </row>
    <row r="41" spans="2:12" x14ac:dyDescent="0.2">
      <c r="B41" s="238" t="s">
        <v>689</v>
      </c>
      <c r="C41" s="238"/>
      <c r="D41" s="238"/>
      <c r="E41" s="238"/>
      <c r="F41" s="238"/>
      <c r="G41" s="238"/>
      <c r="H41" s="238"/>
      <c r="I41" s="238"/>
    </row>
    <row r="42" spans="2:12" x14ac:dyDescent="0.2">
      <c r="B42" s="238"/>
      <c r="C42" s="238"/>
      <c r="D42" s="238"/>
      <c r="E42" s="238"/>
      <c r="F42" s="238"/>
      <c r="G42" s="238"/>
      <c r="H42" s="238"/>
      <c r="I42" s="238"/>
    </row>
    <row r="43" spans="2:12" x14ac:dyDescent="0.2">
      <c r="B43" s="5" t="s">
        <v>476</v>
      </c>
    </row>
    <row r="44" spans="2:12" x14ac:dyDescent="0.2">
      <c r="B44" s="238" t="s">
        <v>688</v>
      </c>
      <c r="C44" s="239"/>
      <c r="D44" s="239"/>
      <c r="E44" s="239"/>
      <c r="F44" s="239"/>
      <c r="G44" s="239"/>
      <c r="H44" s="239"/>
      <c r="I44" s="239"/>
    </row>
    <row r="45" spans="2:12" x14ac:dyDescent="0.2">
      <c r="B45" s="239"/>
      <c r="C45" s="239"/>
      <c r="D45" s="239"/>
      <c r="E45" s="239"/>
      <c r="F45" s="239"/>
      <c r="G45" s="239"/>
      <c r="H45" s="239"/>
      <c r="I45" s="239"/>
    </row>
    <row r="48" spans="2:12" ht="15.75" x14ac:dyDescent="0.2">
      <c r="B48" s="249" t="s">
        <v>478</v>
      </c>
      <c r="C48" s="249"/>
      <c r="D48" s="249"/>
      <c r="E48" s="249"/>
      <c r="F48" s="249"/>
      <c r="G48" s="249"/>
      <c r="H48" s="249"/>
      <c r="I48" s="249"/>
      <c r="J48" s="249"/>
      <c r="K48" s="249"/>
      <c r="L48" s="249"/>
    </row>
    <row r="49" spans="1:12" s="104" customFormat="1" ht="26.25" customHeight="1" x14ac:dyDescent="0.2">
      <c r="A49" s="105"/>
      <c r="B49" s="223" t="s">
        <v>348</v>
      </c>
      <c r="C49" s="223"/>
      <c r="D49" s="223"/>
      <c r="E49" s="223"/>
      <c r="F49" s="223"/>
      <c r="G49" s="223"/>
      <c r="H49" s="223"/>
      <c r="I49" s="223"/>
      <c r="J49" s="223"/>
      <c r="K49" s="223"/>
      <c r="L49" s="252"/>
    </row>
    <row r="50" spans="1:12" s="104" customFormat="1" ht="43.5" customHeight="1" x14ac:dyDescent="0.2">
      <c r="A50" s="105"/>
      <c r="B50" s="223" t="s">
        <v>663</v>
      </c>
      <c r="C50" s="223"/>
      <c r="D50" s="223"/>
      <c r="E50" s="223"/>
      <c r="F50" s="223"/>
      <c r="G50" s="223"/>
      <c r="H50" s="223"/>
      <c r="I50" s="223"/>
      <c r="J50" s="223"/>
      <c r="K50" s="223"/>
      <c r="L50" s="252"/>
    </row>
    <row r="51" spans="1:12" s="104" customFormat="1" x14ac:dyDescent="0.2">
      <c r="A51" s="105"/>
      <c r="B51" s="253" t="s">
        <v>349</v>
      </c>
      <c r="C51" s="253"/>
      <c r="D51" s="253"/>
      <c r="E51" s="253"/>
      <c r="F51" s="253"/>
      <c r="G51" s="253"/>
      <c r="H51" s="253"/>
      <c r="I51" s="253"/>
      <c r="J51" s="253"/>
      <c r="K51" s="253"/>
      <c r="L51" s="254"/>
    </row>
    <row r="52" spans="1:12" s="104" customFormat="1" x14ac:dyDescent="0.2">
      <c r="A52" s="105"/>
      <c r="C52" s="101" t="s">
        <v>480</v>
      </c>
      <c r="E52" s="223" t="s">
        <v>481</v>
      </c>
      <c r="F52" s="224"/>
      <c r="G52" s="224"/>
      <c r="H52" s="224"/>
      <c r="I52" s="224"/>
      <c r="J52" s="224"/>
      <c r="K52" s="224"/>
      <c r="L52" s="225"/>
    </row>
    <row r="53" spans="1:12" s="104" customFormat="1" ht="27.75" customHeight="1" x14ac:dyDescent="0.2">
      <c r="A53" s="105"/>
      <c r="C53" s="100" t="s">
        <v>482</v>
      </c>
      <c r="E53" s="223" t="s">
        <v>483</v>
      </c>
      <c r="F53" s="224"/>
      <c r="G53" s="224"/>
      <c r="H53" s="224"/>
      <c r="I53" s="224"/>
      <c r="J53" s="224"/>
      <c r="K53" s="224"/>
      <c r="L53" s="225"/>
    </row>
    <row r="54" spans="1:12" s="104" customFormat="1" x14ac:dyDescent="0.2">
      <c r="A54" s="105"/>
      <c r="C54" s="99"/>
      <c r="D54" s="98"/>
      <c r="E54" s="223" t="s">
        <v>484</v>
      </c>
      <c r="F54" s="224"/>
      <c r="G54" s="224"/>
      <c r="H54" s="224"/>
      <c r="I54" s="224"/>
      <c r="J54" s="224"/>
      <c r="K54" s="224"/>
      <c r="L54" s="225"/>
    </row>
    <row r="55" spans="1:12" s="104" customFormat="1" x14ac:dyDescent="0.2">
      <c r="A55" s="105"/>
      <c r="C55" s="97"/>
      <c r="D55" s="96"/>
      <c r="E55" s="223" t="s">
        <v>485</v>
      </c>
      <c r="F55" s="224"/>
      <c r="G55" s="224"/>
      <c r="H55" s="224"/>
      <c r="I55" s="224"/>
      <c r="J55" s="224"/>
      <c r="K55" s="224"/>
      <c r="L55" s="225"/>
    </row>
    <row r="56" spans="1:12" s="104" customFormat="1" x14ac:dyDescent="0.2">
      <c r="A56" s="105"/>
      <c r="L56" s="102"/>
    </row>
    <row r="57" spans="1:12" s="104" customFormat="1" x14ac:dyDescent="0.2">
      <c r="A57" s="105"/>
      <c r="L57" s="102"/>
    </row>
    <row r="58" spans="1:12" ht="15.75" x14ac:dyDescent="0.2">
      <c r="B58" s="249" t="s">
        <v>486</v>
      </c>
      <c r="C58" s="249"/>
      <c r="D58" s="249"/>
      <c r="E58" s="249"/>
      <c r="F58" s="249"/>
      <c r="G58" s="249"/>
      <c r="H58" s="249"/>
      <c r="I58" s="249"/>
      <c r="J58" s="249"/>
      <c r="K58" s="249"/>
      <c r="L58" s="249"/>
    </row>
    <row r="59" spans="1:12" ht="24.75" customHeight="1" x14ac:dyDescent="0.2">
      <c r="B59" s="246" t="s">
        <v>686</v>
      </c>
      <c r="C59" s="247"/>
      <c r="D59" s="247"/>
      <c r="E59" s="247"/>
      <c r="F59" s="247"/>
      <c r="G59" s="247"/>
      <c r="H59" s="247"/>
      <c r="I59" s="247"/>
      <c r="J59" s="247"/>
      <c r="K59" s="247"/>
      <c r="L59" s="248"/>
    </row>
    <row r="60" spans="1:12" ht="39" customHeight="1" x14ac:dyDescent="0.2">
      <c r="B60" s="319" t="s">
        <v>690</v>
      </c>
      <c r="C60" s="318"/>
      <c r="D60" s="318"/>
      <c r="E60" s="318"/>
      <c r="F60" s="318"/>
      <c r="G60" s="318"/>
      <c r="H60" s="318"/>
      <c r="I60" s="318"/>
      <c r="J60" s="318"/>
      <c r="K60" s="318"/>
      <c r="L60" s="320"/>
    </row>
    <row r="61" spans="1:12" ht="60" customHeight="1" x14ac:dyDescent="0.2">
      <c r="B61" s="315" t="s">
        <v>691</v>
      </c>
      <c r="C61" s="316"/>
      <c r="D61" s="316"/>
      <c r="E61" s="316"/>
      <c r="F61" s="316"/>
      <c r="G61" s="316"/>
      <c r="H61" s="316"/>
      <c r="I61" s="316"/>
      <c r="J61" s="316"/>
      <c r="K61" s="316"/>
      <c r="L61" s="317"/>
    </row>
  </sheetData>
  <mergeCells count="39">
    <mergeCell ref="B61:L61"/>
    <mergeCell ref="B59:L59"/>
    <mergeCell ref="B60:L60"/>
    <mergeCell ref="B58:L58"/>
    <mergeCell ref="B32:L32"/>
    <mergeCell ref="D34:I34"/>
    <mergeCell ref="D36:I36"/>
    <mergeCell ref="D37:I37"/>
    <mergeCell ref="E55:L55"/>
    <mergeCell ref="B50:L50"/>
    <mergeCell ref="B51:L51"/>
    <mergeCell ref="D39:I39"/>
    <mergeCell ref="B48:L48"/>
    <mergeCell ref="E54:L54"/>
    <mergeCell ref="B49:L49"/>
    <mergeCell ref="B2:J2"/>
    <mergeCell ref="B29:L29"/>
    <mergeCell ref="B28:L28"/>
    <mergeCell ref="B3:L3"/>
    <mergeCell ref="B4:L4"/>
    <mergeCell ref="B5:L5"/>
    <mergeCell ref="B6:L6"/>
    <mergeCell ref="B7:L7"/>
    <mergeCell ref="B8:L8"/>
    <mergeCell ref="B15:L15"/>
    <mergeCell ref="B10:L10"/>
    <mergeCell ref="C11:L11"/>
    <mergeCell ref="B9:L9"/>
    <mergeCell ref="C14:L14"/>
    <mergeCell ref="B27:L27"/>
    <mergeCell ref="C12:L12"/>
    <mergeCell ref="C13:L13"/>
    <mergeCell ref="E53:L53"/>
    <mergeCell ref="E52:L52"/>
    <mergeCell ref="E18:H25"/>
    <mergeCell ref="B16:L16"/>
    <mergeCell ref="B30:L30"/>
    <mergeCell ref="B41:I42"/>
    <mergeCell ref="B44:I45"/>
  </mergeCells>
  <phoneticPr fontId="8" type="noConversion"/>
  <hyperlinks>
    <hyperlink ref="D34" r:id="rId1"/>
    <hyperlink ref="D36" r:id="rId2"/>
    <hyperlink ref="D37" r:id="rId3"/>
    <hyperlink ref="D39" r:id="rId4"/>
    <hyperlink ref="B44" r:id="rId5"/>
    <hyperlink ref="B41" r:id="rId6"/>
  </hyperlinks>
  <pageMargins left="0.78740157480314965" right="0.78740157480314965" top="0.78740157480314965" bottom="0.78740157480314965" header="0.39370078740157483" footer="0.39370078740157483"/>
  <pageSetup paperSize="9" scale="67" fitToHeight="2" orientation="portrait" r:id="rId7"/>
  <headerFooter alignWithMargins="0">
    <oddFooter>&amp;L&amp;F&amp;C&amp;A&amp;R&amp;P / &amp;N</oddFooter>
  </headerFooter>
  <rowBreaks count="1" manualBreakCount="1">
    <brk id="47"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L119"/>
  <sheetViews>
    <sheetView showGridLines="0" topLeftCell="B88" zoomScaleNormal="115" zoomScaleSheetLayoutView="140" workbookViewId="0">
      <selection activeCell="C7" sqref="C7:J7"/>
    </sheetView>
  </sheetViews>
  <sheetFormatPr defaultRowHeight="12.75" x14ac:dyDescent="0.2"/>
  <cols>
    <col min="1" max="1" width="3.140625" style="8" hidden="1" customWidth="1"/>
    <col min="2" max="2" width="4.140625" style="8" customWidth="1"/>
    <col min="3" max="3" width="11.28515625" style="8" customWidth="1"/>
    <col min="4" max="4" width="10.85546875" style="8" customWidth="1"/>
    <col min="5" max="6" width="13.5703125" style="8" customWidth="1"/>
    <col min="7" max="7" width="10.42578125" style="8" customWidth="1"/>
    <col min="8" max="8" width="11.140625" style="8" customWidth="1"/>
    <col min="9" max="10" width="13.5703125" style="8" customWidth="1"/>
    <col min="11" max="11" width="9.140625" style="8"/>
    <col min="12" max="12" width="9.140625" style="8" hidden="1" customWidth="1"/>
    <col min="13" max="16384" width="9.140625" style="8"/>
  </cols>
  <sheetData>
    <row r="1" spans="1:12" x14ac:dyDescent="0.2">
      <c r="B1" s="62"/>
      <c r="C1" s="61"/>
      <c r="D1" s="61"/>
      <c r="E1" s="63"/>
      <c r="F1" s="63"/>
    </row>
    <row r="2" spans="1:12" ht="23.25" customHeight="1" x14ac:dyDescent="0.2">
      <c r="B2" s="240" t="s">
        <v>139</v>
      </c>
      <c r="C2" s="240"/>
      <c r="D2" s="240"/>
      <c r="E2" s="240"/>
      <c r="F2" s="240"/>
      <c r="G2" s="240"/>
      <c r="H2" s="240"/>
      <c r="I2" s="240"/>
      <c r="J2" s="240"/>
      <c r="L2" s="129" t="s">
        <v>166</v>
      </c>
    </row>
    <row r="3" spans="1:12" x14ac:dyDescent="0.2">
      <c r="L3" s="130" t="s">
        <v>167</v>
      </c>
    </row>
    <row r="4" spans="1:12" ht="15.75" x14ac:dyDescent="0.25">
      <c r="B4" s="64">
        <v>1</v>
      </c>
      <c r="C4" s="58" t="s">
        <v>140</v>
      </c>
      <c r="D4" s="58"/>
      <c r="E4" s="58"/>
      <c r="F4" s="58"/>
      <c r="G4" s="58"/>
      <c r="H4" s="58"/>
      <c r="I4" s="58"/>
      <c r="J4" s="58"/>
    </row>
    <row r="6" spans="1:12" s="119" customFormat="1" ht="20.25" customHeight="1" x14ac:dyDescent="0.2">
      <c r="B6" s="120" t="s">
        <v>525</v>
      </c>
      <c r="C6" s="277" t="s">
        <v>329</v>
      </c>
      <c r="D6" s="277"/>
      <c r="E6" s="277"/>
      <c r="F6" s="277"/>
      <c r="G6" s="277"/>
      <c r="H6" s="278">
        <v>2010</v>
      </c>
      <c r="I6" s="279"/>
      <c r="J6" s="280"/>
    </row>
    <row r="7" spans="1:12" ht="25.5" customHeight="1" x14ac:dyDescent="0.2">
      <c r="A7" s="60"/>
      <c r="B7" s="66"/>
      <c r="C7" s="275" t="s">
        <v>653</v>
      </c>
      <c r="D7" s="275"/>
      <c r="E7" s="275"/>
      <c r="F7" s="275"/>
      <c r="G7" s="275"/>
      <c r="H7" s="212"/>
      <c r="I7" s="212"/>
      <c r="J7" s="212"/>
    </row>
    <row r="9" spans="1:12" ht="15.75" x14ac:dyDescent="0.25">
      <c r="B9" s="64">
        <v>2</v>
      </c>
      <c r="C9" s="58" t="s">
        <v>141</v>
      </c>
      <c r="D9" s="58"/>
      <c r="E9" s="58"/>
      <c r="F9" s="58"/>
      <c r="G9" s="58"/>
      <c r="H9" s="58"/>
      <c r="I9" s="58"/>
      <c r="J9" s="58"/>
    </row>
    <row r="11" spans="1:12" x14ac:dyDescent="0.2">
      <c r="B11" s="65" t="s">
        <v>525</v>
      </c>
      <c r="C11" s="287" t="s">
        <v>346</v>
      </c>
      <c r="D11" s="287"/>
      <c r="E11" s="287"/>
      <c r="F11" s="287"/>
      <c r="G11" s="7"/>
      <c r="H11" s="256"/>
      <c r="I11" s="257"/>
      <c r="J11" s="258"/>
    </row>
    <row r="12" spans="1:12" x14ac:dyDescent="0.2">
      <c r="A12" s="60"/>
      <c r="B12" s="66"/>
      <c r="C12" s="275" t="s">
        <v>146</v>
      </c>
      <c r="D12" s="275"/>
      <c r="E12" s="275"/>
      <c r="F12" s="275"/>
      <c r="G12" s="275"/>
      <c r="H12" s="212"/>
      <c r="I12" s="212"/>
      <c r="J12" s="212"/>
    </row>
    <row r="13" spans="1:12" ht="12.75" customHeight="1" x14ac:dyDescent="0.2">
      <c r="A13" s="60"/>
      <c r="B13" s="67" t="s">
        <v>529</v>
      </c>
      <c r="C13" s="276" t="s">
        <v>447</v>
      </c>
      <c r="D13" s="276"/>
      <c r="E13" s="276"/>
      <c r="F13" s="276"/>
      <c r="G13" s="276"/>
      <c r="H13" s="276"/>
      <c r="I13" s="276"/>
      <c r="J13" s="276"/>
    </row>
    <row r="14" spans="1:12" ht="25.5" customHeight="1" x14ac:dyDescent="0.2">
      <c r="A14" s="60"/>
      <c r="B14" s="66"/>
      <c r="C14" s="275" t="s">
        <v>657</v>
      </c>
      <c r="D14" s="275"/>
      <c r="E14" s="275"/>
      <c r="F14" s="275"/>
      <c r="G14" s="275"/>
      <c r="H14" s="272"/>
      <c r="I14" s="273"/>
      <c r="J14" s="274"/>
    </row>
    <row r="16" spans="1:12" ht="27" customHeight="1" x14ac:dyDescent="0.2">
      <c r="A16" s="60"/>
      <c r="B16" s="65" t="s">
        <v>526</v>
      </c>
      <c r="C16" s="276" t="s">
        <v>666</v>
      </c>
      <c r="D16" s="276"/>
      <c r="E16" s="276"/>
      <c r="F16" s="276"/>
      <c r="G16" s="276"/>
      <c r="H16" s="276"/>
      <c r="I16" s="276"/>
      <c r="J16" s="276"/>
    </row>
    <row r="17" spans="1:10" ht="33.75" customHeight="1" x14ac:dyDescent="0.2">
      <c r="A17" s="60"/>
      <c r="B17" s="66"/>
      <c r="C17" s="275" t="s">
        <v>153</v>
      </c>
      <c r="D17" s="275"/>
      <c r="E17" s="275"/>
      <c r="F17" s="275"/>
      <c r="G17" s="275"/>
      <c r="H17" s="272"/>
      <c r="I17" s="273"/>
      <c r="J17" s="274"/>
    </row>
    <row r="19" spans="1:10" ht="29.25" customHeight="1" x14ac:dyDescent="0.2">
      <c r="A19" s="60"/>
      <c r="B19" s="65" t="s">
        <v>454</v>
      </c>
      <c r="C19" s="276" t="s">
        <v>347</v>
      </c>
      <c r="D19" s="276"/>
      <c r="E19" s="276"/>
      <c r="F19" s="276"/>
      <c r="G19" s="276"/>
      <c r="H19" s="276"/>
      <c r="I19" s="276"/>
      <c r="J19" s="276"/>
    </row>
    <row r="20" spans="1:10" ht="20.25" customHeight="1" x14ac:dyDescent="0.2">
      <c r="B20" s="66"/>
      <c r="C20" s="275" t="s">
        <v>154</v>
      </c>
      <c r="D20" s="275"/>
      <c r="E20" s="275"/>
      <c r="F20" s="275"/>
      <c r="G20" s="275"/>
      <c r="H20" s="256"/>
      <c r="I20" s="257"/>
      <c r="J20" s="258"/>
    </row>
    <row r="21" spans="1:10" ht="31.5" customHeight="1" x14ac:dyDescent="0.2">
      <c r="B21" s="66"/>
      <c r="C21" s="275"/>
      <c r="D21" s="275"/>
      <c r="E21" s="275"/>
      <c r="F21" s="275"/>
      <c r="G21" s="275"/>
    </row>
    <row r="22" spans="1:10" ht="27.75" customHeight="1" x14ac:dyDescent="0.2">
      <c r="A22" s="60"/>
      <c r="B22" s="68" t="s">
        <v>330</v>
      </c>
      <c r="C22" s="276" t="s">
        <v>327</v>
      </c>
      <c r="D22" s="276"/>
      <c r="E22" s="276"/>
      <c r="F22" s="276"/>
      <c r="G22" s="276"/>
      <c r="H22" s="276"/>
      <c r="I22" s="276"/>
      <c r="J22" s="276"/>
    </row>
    <row r="23" spans="1:10" ht="51.75" customHeight="1" x14ac:dyDescent="0.2">
      <c r="A23" s="60"/>
      <c r="B23" s="66"/>
      <c r="C23" s="275" t="s">
        <v>495</v>
      </c>
      <c r="D23" s="282"/>
      <c r="E23" s="282"/>
      <c r="F23" s="282"/>
      <c r="G23" s="283"/>
      <c r="H23" s="256"/>
      <c r="I23" s="284"/>
      <c r="J23" s="285"/>
    </row>
    <row r="25" spans="1:10" x14ac:dyDescent="0.2">
      <c r="B25" s="68" t="s">
        <v>527</v>
      </c>
      <c r="C25" s="281" t="s">
        <v>537</v>
      </c>
      <c r="D25" s="281"/>
      <c r="E25" s="281"/>
      <c r="F25" s="281"/>
      <c r="G25" s="281"/>
      <c r="H25" s="281"/>
      <c r="I25" s="281"/>
      <c r="J25" s="281"/>
    </row>
    <row r="26" spans="1:10" x14ac:dyDescent="0.2">
      <c r="A26" s="69"/>
      <c r="B26" s="70"/>
      <c r="C26" s="275" t="s">
        <v>494</v>
      </c>
      <c r="D26" s="275"/>
      <c r="E26" s="275"/>
      <c r="F26" s="275"/>
      <c r="G26" s="275"/>
      <c r="H26" s="256" t="s">
        <v>542</v>
      </c>
      <c r="I26" s="257"/>
      <c r="J26" s="258"/>
    </row>
    <row r="27" spans="1:10" x14ac:dyDescent="0.2">
      <c r="A27" s="69"/>
      <c r="B27" s="70"/>
      <c r="C27" s="59"/>
      <c r="D27" s="59"/>
      <c r="E27" s="59"/>
      <c r="F27" s="59"/>
      <c r="G27" s="59"/>
      <c r="H27" s="71"/>
      <c r="I27" s="71"/>
      <c r="J27" s="71"/>
    </row>
    <row r="28" spans="1:10" x14ac:dyDescent="0.2">
      <c r="B28" s="68" t="s">
        <v>138</v>
      </c>
      <c r="C28" s="286" t="s">
        <v>491</v>
      </c>
      <c r="D28" s="286"/>
      <c r="E28" s="286"/>
      <c r="F28" s="286"/>
      <c r="G28" s="286"/>
      <c r="H28" s="256" t="s">
        <v>542</v>
      </c>
      <c r="I28" s="257"/>
      <c r="J28" s="258"/>
    </row>
    <row r="29" spans="1:10" ht="30.75" customHeight="1" x14ac:dyDescent="0.2">
      <c r="A29" s="69"/>
      <c r="B29" s="70"/>
      <c r="C29" s="275" t="s">
        <v>493</v>
      </c>
      <c r="D29" s="275"/>
      <c r="E29" s="275"/>
      <c r="F29" s="275"/>
      <c r="G29" s="275"/>
      <c r="H29" s="212"/>
      <c r="I29" s="212"/>
      <c r="J29" s="212"/>
    </row>
    <row r="30" spans="1:10" ht="25.5" customHeight="1" x14ac:dyDescent="0.2">
      <c r="A30" s="69"/>
      <c r="B30" s="68" t="s">
        <v>535</v>
      </c>
      <c r="C30" s="281" t="s">
        <v>668</v>
      </c>
      <c r="D30" s="281"/>
      <c r="E30" s="281"/>
      <c r="F30" s="281"/>
      <c r="G30" s="281"/>
      <c r="H30" s="281"/>
      <c r="I30" s="281"/>
      <c r="J30" s="281"/>
    </row>
    <row r="31" spans="1:10" x14ac:dyDescent="0.2">
      <c r="B31" s="72"/>
      <c r="F31" s="73" t="s">
        <v>325</v>
      </c>
      <c r="G31" s="74"/>
      <c r="H31" s="256"/>
      <c r="I31" s="257"/>
      <c r="J31" s="258"/>
    </row>
    <row r="32" spans="1:10" x14ac:dyDescent="0.2">
      <c r="F32" s="73" t="s">
        <v>496</v>
      </c>
      <c r="G32" s="74"/>
      <c r="H32" s="256" t="s">
        <v>542</v>
      </c>
      <c r="I32" s="257"/>
      <c r="J32" s="258"/>
    </row>
    <row r="33" spans="2:10" x14ac:dyDescent="0.2">
      <c r="B33" s="72"/>
      <c r="F33" s="73" t="s">
        <v>670</v>
      </c>
      <c r="G33" s="74"/>
      <c r="H33" s="256"/>
      <c r="I33" s="257"/>
      <c r="J33" s="258"/>
    </row>
    <row r="34" spans="2:10" x14ac:dyDescent="0.2">
      <c r="F34" s="73" t="s">
        <v>326</v>
      </c>
      <c r="G34" s="74"/>
      <c r="H34" s="256" t="s">
        <v>542</v>
      </c>
      <c r="I34" s="257"/>
      <c r="J34" s="258"/>
    </row>
    <row r="35" spans="2:10" x14ac:dyDescent="0.2">
      <c r="B35" s="72"/>
      <c r="F35" s="73"/>
      <c r="G35" s="74"/>
      <c r="H35" s="71"/>
      <c r="I35" s="71"/>
      <c r="J35" s="71"/>
    </row>
    <row r="36" spans="2:10" ht="15.75" customHeight="1" x14ac:dyDescent="0.2">
      <c r="B36" s="71" t="s">
        <v>536</v>
      </c>
      <c r="C36" s="281" t="s">
        <v>497</v>
      </c>
      <c r="D36" s="281"/>
      <c r="E36" s="281"/>
      <c r="F36" s="281"/>
      <c r="G36" s="281"/>
      <c r="H36" s="281"/>
      <c r="I36" s="281"/>
      <c r="J36" s="281"/>
    </row>
    <row r="37" spans="2:10" x14ac:dyDescent="0.2">
      <c r="B37" s="72"/>
      <c r="C37" s="59"/>
      <c r="D37" s="59"/>
      <c r="E37" s="59"/>
      <c r="F37" s="73" t="s">
        <v>498</v>
      </c>
      <c r="G37" s="74"/>
      <c r="H37" s="256"/>
      <c r="I37" s="257"/>
      <c r="J37" s="258"/>
    </row>
    <row r="38" spans="2:10" x14ac:dyDescent="0.2">
      <c r="B38" s="72"/>
      <c r="C38" s="59"/>
      <c r="D38" s="59"/>
      <c r="E38" s="59"/>
      <c r="F38" s="73" t="s">
        <v>499</v>
      </c>
      <c r="G38" s="74"/>
      <c r="H38" s="256"/>
      <c r="I38" s="257"/>
      <c r="J38" s="258"/>
    </row>
    <row r="39" spans="2:10" x14ac:dyDescent="0.2">
      <c r="B39" s="72"/>
      <c r="C39" s="59"/>
      <c r="D39" s="59"/>
      <c r="E39" s="59"/>
      <c r="F39" s="73" t="s">
        <v>500</v>
      </c>
      <c r="G39" s="74"/>
      <c r="H39" s="256"/>
      <c r="I39" s="257"/>
      <c r="J39" s="258"/>
    </row>
    <row r="40" spans="2:10" x14ac:dyDescent="0.2">
      <c r="B40" s="72"/>
      <c r="C40" s="59"/>
      <c r="D40" s="59"/>
      <c r="E40" s="59"/>
      <c r="F40" s="73" t="s">
        <v>501</v>
      </c>
      <c r="G40" s="74"/>
      <c r="H40" s="256"/>
      <c r="I40" s="257"/>
      <c r="J40" s="258"/>
    </row>
    <row r="41" spans="2:10" x14ac:dyDescent="0.2">
      <c r="B41" s="72"/>
      <c r="C41" s="66"/>
      <c r="D41" s="66"/>
      <c r="E41" s="66"/>
      <c r="F41" s="73" t="s">
        <v>502</v>
      </c>
      <c r="G41" s="74"/>
      <c r="H41" s="256"/>
      <c r="I41" s="257"/>
      <c r="J41" s="258"/>
    </row>
    <row r="42" spans="2:10" x14ac:dyDescent="0.2">
      <c r="B42" s="72"/>
      <c r="C42" s="66"/>
      <c r="D42" s="66"/>
      <c r="E42" s="66"/>
      <c r="F42" s="73" t="s">
        <v>503</v>
      </c>
      <c r="G42" s="74"/>
      <c r="H42" s="256" t="s">
        <v>542</v>
      </c>
      <c r="I42" s="257"/>
      <c r="J42" s="258"/>
    </row>
    <row r="43" spans="2:10" x14ac:dyDescent="0.2">
      <c r="B43" s="72"/>
      <c r="C43" s="66"/>
      <c r="D43" s="66"/>
      <c r="E43" s="66"/>
      <c r="F43" s="73" t="s">
        <v>155</v>
      </c>
      <c r="G43" s="74"/>
      <c r="H43" s="256"/>
      <c r="I43" s="257"/>
      <c r="J43" s="258"/>
    </row>
    <row r="44" spans="2:10" x14ac:dyDescent="0.2">
      <c r="B44" s="72"/>
      <c r="C44" s="66"/>
      <c r="D44" s="66"/>
      <c r="E44" s="66"/>
      <c r="F44" s="73" t="s">
        <v>524</v>
      </c>
      <c r="G44" s="74"/>
      <c r="H44" s="256"/>
      <c r="I44" s="257"/>
      <c r="J44" s="258"/>
    </row>
    <row r="45" spans="2:10" x14ac:dyDescent="0.2">
      <c r="B45" s="72"/>
      <c r="F45" s="73"/>
      <c r="G45" s="74"/>
      <c r="H45" s="71"/>
      <c r="I45" s="71"/>
      <c r="J45" s="71"/>
    </row>
    <row r="46" spans="2:10" x14ac:dyDescent="0.2">
      <c r="B46" s="7" t="s">
        <v>335</v>
      </c>
      <c r="C46" s="259" t="s">
        <v>136</v>
      </c>
      <c r="D46" s="259"/>
      <c r="E46" s="259"/>
      <c r="F46" s="259"/>
      <c r="G46" s="259"/>
      <c r="H46" s="259"/>
      <c r="I46" s="259"/>
      <c r="J46" s="259"/>
    </row>
    <row r="47" spans="2:10" ht="26.25" customHeight="1" x14ac:dyDescent="0.2">
      <c r="B47" s="66"/>
      <c r="C47" s="255" t="s">
        <v>137</v>
      </c>
      <c r="D47" s="255"/>
      <c r="E47" s="255"/>
      <c r="F47" s="255"/>
      <c r="G47" s="255"/>
      <c r="H47" s="255"/>
      <c r="I47" s="255"/>
      <c r="J47" s="255"/>
    </row>
    <row r="48" spans="2:10" x14ac:dyDescent="0.2">
      <c r="B48" s="66"/>
      <c r="D48" s="66"/>
      <c r="F48" s="7" t="s">
        <v>337</v>
      </c>
      <c r="H48" s="256" t="s">
        <v>542</v>
      </c>
      <c r="I48" s="257"/>
      <c r="J48" s="258"/>
    </row>
    <row r="49" spans="1:10" x14ac:dyDescent="0.2">
      <c r="B49" s="66"/>
      <c r="D49" s="66"/>
      <c r="F49" s="7" t="s">
        <v>338</v>
      </c>
      <c r="H49" s="256"/>
      <c r="I49" s="257"/>
      <c r="J49" s="258"/>
    </row>
    <row r="50" spans="1:10" x14ac:dyDescent="0.2">
      <c r="B50" s="66"/>
      <c r="D50" s="66"/>
      <c r="F50" s="7" t="s">
        <v>339</v>
      </c>
      <c r="H50" s="256"/>
      <c r="I50" s="257"/>
      <c r="J50" s="258"/>
    </row>
    <row r="51" spans="1:10" x14ac:dyDescent="0.2">
      <c r="B51" s="66"/>
      <c r="D51" s="66"/>
      <c r="E51" s="66"/>
      <c r="F51" s="65" t="s">
        <v>504</v>
      </c>
      <c r="H51" s="256"/>
      <c r="I51" s="257"/>
      <c r="J51" s="258"/>
    </row>
    <row r="52" spans="1:10" x14ac:dyDescent="0.2">
      <c r="B52" s="66"/>
      <c r="D52" s="66"/>
      <c r="E52" s="66"/>
      <c r="F52" s="65" t="s">
        <v>505</v>
      </c>
      <c r="G52" s="66"/>
    </row>
    <row r="53" spans="1:10" x14ac:dyDescent="0.2">
      <c r="A53" s="69"/>
      <c r="B53" s="2"/>
      <c r="D53" s="77"/>
      <c r="E53" s="77"/>
      <c r="F53" s="67"/>
      <c r="G53" s="69"/>
      <c r="H53" s="256"/>
      <c r="I53" s="257"/>
      <c r="J53" s="258"/>
    </row>
    <row r="54" spans="1:10" x14ac:dyDescent="0.2">
      <c r="B54" s="66"/>
      <c r="D54" s="66"/>
      <c r="E54" s="66"/>
      <c r="F54" s="65" t="s">
        <v>506</v>
      </c>
      <c r="H54" s="256"/>
      <c r="I54" s="257"/>
      <c r="J54" s="258"/>
    </row>
    <row r="55" spans="1:10" x14ac:dyDescent="0.2">
      <c r="B55" s="1"/>
      <c r="D55" s="66"/>
      <c r="E55" s="66"/>
      <c r="F55" s="65" t="s">
        <v>507</v>
      </c>
      <c r="H55" s="256"/>
      <c r="I55" s="257"/>
      <c r="J55" s="258"/>
    </row>
    <row r="56" spans="1:10" x14ac:dyDescent="0.2">
      <c r="B56" s="72"/>
      <c r="F56" s="73"/>
      <c r="G56" s="74"/>
      <c r="H56" s="71"/>
      <c r="I56" s="71"/>
      <c r="J56" s="71"/>
    </row>
    <row r="57" spans="1:10" x14ac:dyDescent="0.2">
      <c r="A57" s="69"/>
      <c r="B57" s="65" t="s">
        <v>336</v>
      </c>
      <c r="C57" s="65" t="s">
        <v>650</v>
      </c>
    </row>
    <row r="58" spans="1:10" ht="27" customHeight="1" x14ac:dyDescent="0.2">
      <c r="A58" s="79"/>
      <c r="B58" s="80"/>
      <c r="C58" s="264" t="s">
        <v>0</v>
      </c>
      <c r="D58" s="264"/>
      <c r="E58" s="264"/>
      <c r="F58" s="264"/>
      <c r="G58" s="264"/>
      <c r="H58" s="264"/>
      <c r="I58" s="264"/>
      <c r="J58" s="264"/>
    </row>
    <row r="59" spans="1:10" x14ac:dyDescent="0.2">
      <c r="A59" s="69"/>
      <c r="B59" s="81"/>
      <c r="F59" s="65" t="s">
        <v>337</v>
      </c>
      <c r="G59" s="11"/>
      <c r="H59" s="256" t="s">
        <v>542</v>
      </c>
      <c r="I59" s="257"/>
      <c r="J59" s="258"/>
    </row>
    <row r="60" spans="1:10" x14ac:dyDescent="0.2">
      <c r="A60" s="69"/>
      <c r="B60" s="81"/>
      <c r="C60" s="65"/>
      <c r="D60" s="66"/>
      <c r="F60" s="65" t="s">
        <v>338</v>
      </c>
      <c r="G60" s="11"/>
      <c r="H60" s="256"/>
      <c r="I60" s="257"/>
      <c r="J60" s="258"/>
    </row>
    <row r="61" spans="1:10" x14ac:dyDescent="0.2">
      <c r="A61" s="69"/>
      <c r="B61" s="81"/>
      <c r="C61" s="65"/>
      <c r="D61" s="66"/>
      <c r="F61" s="65" t="s">
        <v>339</v>
      </c>
      <c r="G61" s="11"/>
      <c r="H61" s="256"/>
      <c r="I61" s="257"/>
      <c r="J61" s="258"/>
    </row>
    <row r="62" spans="1:10" x14ac:dyDescent="0.2">
      <c r="A62" s="69"/>
      <c r="B62" s="82"/>
      <c r="D62" s="66"/>
      <c r="F62" s="65" t="s">
        <v>507</v>
      </c>
      <c r="G62" s="11"/>
      <c r="H62" s="256"/>
      <c r="I62" s="257"/>
      <c r="J62" s="258"/>
    </row>
    <row r="63" spans="1:10" x14ac:dyDescent="0.2">
      <c r="B63" s="66"/>
      <c r="D63" s="66"/>
      <c r="E63" s="66"/>
      <c r="F63" s="65" t="s">
        <v>506</v>
      </c>
      <c r="H63" s="256"/>
      <c r="I63" s="257"/>
      <c r="J63" s="258"/>
    </row>
    <row r="64" spans="1:10" x14ac:dyDescent="0.2">
      <c r="A64" s="69"/>
      <c r="B64" s="81"/>
      <c r="F64" s="83" t="s">
        <v>340</v>
      </c>
      <c r="G64" s="83"/>
      <c r="H64" s="256"/>
      <c r="I64" s="257"/>
      <c r="J64" s="258"/>
    </row>
    <row r="65" spans="1:10" x14ac:dyDescent="0.2">
      <c r="A65" s="69"/>
      <c r="B65" s="3"/>
      <c r="F65" s="83" t="s">
        <v>341</v>
      </c>
      <c r="G65" s="83"/>
      <c r="H65" s="256"/>
      <c r="I65" s="257"/>
      <c r="J65" s="258"/>
    </row>
    <row r="66" spans="1:10" x14ac:dyDescent="0.2">
      <c r="A66" s="69"/>
      <c r="B66" s="3"/>
      <c r="F66" s="83" t="s">
        <v>342</v>
      </c>
      <c r="G66" s="83"/>
      <c r="H66" s="256"/>
      <c r="I66" s="257"/>
      <c r="J66" s="258"/>
    </row>
    <row r="67" spans="1:10" x14ac:dyDescent="0.2">
      <c r="A67" s="69"/>
      <c r="B67" s="3"/>
      <c r="F67" s="83" t="s">
        <v>343</v>
      </c>
      <c r="G67" s="83"/>
      <c r="H67" s="256"/>
      <c r="I67" s="257"/>
      <c r="J67" s="258"/>
    </row>
    <row r="68" spans="1:10" x14ac:dyDescent="0.2">
      <c r="A68" s="69"/>
      <c r="B68" s="3"/>
      <c r="F68" s="83" t="s">
        <v>344</v>
      </c>
      <c r="G68" s="83"/>
      <c r="H68" s="256"/>
      <c r="I68" s="257"/>
      <c r="J68" s="258"/>
    </row>
    <row r="69" spans="1:10" x14ac:dyDescent="0.2">
      <c r="A69" s="69"/>
      <c r="B69" s="3"/>
      <c r="F69" s="83" t="s">
        <v>345</v>
      </c>
      <c r="G69" s="83"/>
      <c r="H69" s="256" t="s">
        <v>542</v>
      </c>
      <c r="I69" s="257"/>
      <c r="J69" s="258"/>
    </row>
    <row r="70" spans="1:10" s="69" customFormat="1" x14ac:dyDescent="0.2">
      <c r="B70" s="122"/>
      <c r="F70" s="123"/>
      <c r="G70" s="123"/>
      <c r="H70" s="132"/>
      <c r="I70" s="132"/>
      <c r="J70" s="132"/>
    </row>
    <row r="71" spans="1:10" ht="15.75" x14ac:dyDescent="0.25">
      <c r="B71" s="64">
        <v>3</v>
      </c>
      <c r="C71" s="58" t="s">
        <v>142</v>
      </c>
      <c r="D71" s="58"/>
      <c r="E71" s="58"/>
      <c r="F71" s="58"/>
      <c r="G71" s="58"/>
      <c r="H71" s="58"/>
      <c r="I71" s="58"/>
      <c r="J71" s="58"/>
    </row>
    <row r="73" spans="1:10" x14ac:dyDescent="0.2">
      <c r="B73" s="12" t="s">
        <v>525</v>
      </c>
      <c r="C73" s="133" t="s">
        <v>144</v>
      </c>
      <c r="D73" s="12"/>
      <c r="E73" s="12"/>
      <c r="F73" s="73"/>
      <c r="G73" s="74"/>
      <c r="H73" s="71"/>
      <c r="I73" s="71"/>
      <c r="J73" s="71"/>
    </row>
    <row r="74" spans="1:10" x14ac:dyDescent="0.2">
      <c r="A74" s="69"/>
      <c r="B74" s="81"/>
      <c r="C74" s="65"/>
      <c r="D74" s="66"/>
      <c r="F74" s="65" t="s">
        <v>145</v>
      </c>
      <c r="G74" s="11"/>
      <c r="H74" s="256"/>
      <c r="I74" s="257"/>
      <c r="J74" s="258"/>
    </row>
    <row r="75" spans="1:10" x14ac:dyDescent="0.2">
      <c r="A75" s="69"/>
      <c r="B75" s="81"/>
      <c r="F75" s="83" t="s">
        <v>340</v>
      </c>
      <c r="G75" s="83"/>
      <c r="H75" s="256"/>
      <c r="I75" s="257"/>
      <c r="J75" s="258"/>
    </row>
    <row r="76" spans="1:10" x14ac:dyDescent="0.2">
      <c r="A76" s="69"/>
      <c r="B76" s="3"/>
      <c r="F76" s="83" t="s">
        <v>341</v>
      </c>
      <c r="G76" s="83"/>
      <c r="H76" s="256"/>
      <c r="I76" s="257"/>
      <c r="J76" s="258"/>
    </row>
    <row r="77" spans="1:10" x14ac:dyDescent="0.2">
      <c r="A77" s="69"/>
      <c r="B77" s="3"/>
      <c r="F77" s="83" t="s">
        <v>342</v>
      </c>
      <c r="G77" s="83"/>
      <c r="H77" s="256"/>
      <c r="I77" s="257"/>
      <c r="J77" s="258"/>
    </row>
    <row r="78" spans="1:10" x14ac:dyDescent="0.2">
      <c r="A78" s="69"/>
      <c r="B78" s="3"/>
      <c r="F78" s="83" t="s">
        <v>343</v>
      </c>
      <c r="G78" s="83"/>
      <c r="H78" s="256"/>
      <c r="I78" s="257"/>
      <c r="J78" s="258"/>
    </row>
    <row r="79" spans="1:10" x14ac:dyDescent="0.2">
      <c r="A79" s="69"/>
      <c r="B79" s="3"/>
      <c r="F79" s="83" t="s">
        <v>344</v>
      </c>
      <c r="G79" s="83"/>
      <c r="H79" s="256"/>
      <c r="I79" s="257"/>
      <c r="J79" s="258"/>
    </row>
    <row r="80" spans="1:10" x14ac:dyDescent="0.2">
      <c r="A80" s="69"/>
      <c r="B80" s="3"/>
      <c r="F80" s="83" t="s">
        <v>345</v>
      </c>
      <c r="G80" s="83"/>
      <c r="H80" s="256" t="s">
        <v>542</v>
      </c>
      <c r="I80" s="257"/>
      <c r="J80" s="258"/>
    </row>
    <row r="81" spans="1:10" x14ac:dyDescent="0.2">
      <c r="B81" s="133"/>
      <c r="C81" s="12"/>
      <c r="D81" s="12"/>
      <c r="E81" s="12"/>
      <c r="F81" s="73"/>
      <c r="G81" s="74"/>
      <c r="H81" s="78"/>
      <c r="I81" s="78"/>
      <c r="J81" s="78"/>
    </row>
    <row r="82" spans="1:10" x14ac:dyDescent="0.2">
      <c r="B82" s="12" t="s">
        <v>529</v>
      </c>
      <c r="C82" s="12" t="s">
        <v>148</v>
      </c>
      <c r="D82" s="12"/>
      <c r="E82" s="12"/>
      <c r="F82" s="73"/>
      <c r="G82" s="74"/>
      <c r="H82" s="78"/>
      <c r="I82" s="78"/>
      <c r="J82" s="78"/>
    </row>
    <row r="83" spans="1:10" ht="24" customHeight="1" x14ac:dyDescent="0.2">
      <c r="B83" s="3"/>
      <c r="C83" s="264" t="s">
        <v>147</v>
      </c>
      <c r="D83" s="264"/>
      <c r="E83" s="264"/>
      <c r="F83" s="264"/>
      <c r="G83" s="264"/>
      <c r="H83" s="264"/>
      <c r="I83" s="264"/>
      <c r="J83" s="264"/>
    </row>
    <row r="84" spans="1:10" x14ac:dyDescent="0.2">
      <c r="A84" s="69"/>
      <c r="F84" s="65" t="s">
        <v>337</v>
      </c>
      <c r="G84" s="11"/>
      <c r="H84" s="256" t="s">
        <v>542</v>
      </c>
      <c r="I84" s="257"/>
      <c r="J84" s="258"/>
    </row>
    <row r="85" spans="1:10" x14ac:dyDescent="0.2">
      <c r="A85" s="69"/>
      <c r="F85" s="65" t="s">
        <v>338</v>
      </c>
      <c r="G85" s="11"/>
      <c r="H85" s="256"/>
      <c r="I85" s="257"/>
      <c r="J85" s="258"/>
    </row>
    <row r="86" spans="1:10" x14ac:dyDescent="0.2">
      <c r="A86" s="69"/>
      <c r="B86" s="3"/>
      <c r="F86" s="65" t="s">
        <v>339</v>
      </c>
      <c r="G86" s="11"/>
      <c r="H86" s="256"/>
      <c r="I86" s="257"/>
      <c r="J86" s="258"/>
    </row>
    <row r="87" spans="1:10" x14ac:dyDescent="0.2">
      <c r="A87" s="69"/>
      <c r="B87" s="82"/>
      <c r="D87" s="66"/>
      <c r="F87" s="65" t="s">
        <v>507</v>
      </c>
      <c r="G87" s="11"/>
      <c r="H87" s="256"/>
      <c r="I87" s="257"/>
      <c r="J87" s="258"/>
    </row>
    <row r="88" spans="1:10" x14ac:dyDescent="0.2">
      <c r="A88" s="69"/>
      <c r="B88" s="82"/>
      <c r="D88" s="66"/>
      <c r="F88" s="65" t="s">
        <v>506</v>
      </c>
      <c r="G88" s="11"/>
      <c r="H88" s="256"/>
      <c r="I88" s="257"/>
      <c r="J88" s="258"/>
    </row>
    <row r="89" spans="1:10" x14ac:dyDescent="0.2">
      <c r="B89" s="133"/>
      <c r="C89" s="12"/>
      <c r="D89" s="12"/>
      <c r="E89" s="12"/>
      <c r="F89" s="73"/>
      <c r="G89" s="74"/>
      <c r="H89" s="78"/>
      <c r="I89" s="78"/>
      <c r="J89" s="78"/>
    </row>
    <row r="90" spans="1:10" x14ac:dyDescent="0.2">
      <c r="B90" s="12" t="s">
        <v>538</v>
      </c>
      <c r="C90" s="12" t="s">
        <v>152</v>
      </c>
      <c r="D90" s="12"/>
      <c r="E90" s="12"/>
      <c r="F90" s="73"/>
      <c r="G90" s="74"/>
      <c r="H90" s="78"/>
      <c r="I90" s="78"/>
      <c r="J90" s="78"/>
    </row>
    <row r="91" spans="1:10" x14ac:dyDescent="0.2">
      <c r="A91" s="69"/>
      <c r="B91" s="82"/>
      <c r="C91" s="12" t="s">
        <v>150</v>
      </c>
      <c r="D91" s="66"/>
      <c r="F91" s="65"/>
      <c r="G91" s="11"/>
      <c r="H91" s="256" t="s">
        <v>542</v>
      </c>
      <c r="I91" s="257"/>
      <c r="J91" s="258"/>
    </row>
    <row r="92" spans="1:10" x14ac:dyDescent="0.2">
      <c r="A92" s="69"/>
      <c r="B92" s="82"/>
      <c r="C92" s="12" t="s">
        <v>149</v>
      </c>
      <c r="D92" s="66"/>
      <c r="F92" s="65"/>
      <c r="G92" s="11"/>
      <c r="H92" s="256"/>
      <c r="I92" s="257"/>
      <c r="J92" s="258"/>
    </row>
    <row r="93" spans="1:10" ht="24" customHeight="1" x14ac:dyDescent="0.2">
      <c r="B93" s="3"/>
      <c r="C93" s="264" t="s">
        <v>151</v>
      </c>
      <c r="D93" s="264"/>
      <c r="E93" s="264"/>
      <c r="F93" s="264"/>
      <c r="G93" s="264"/>
      <c r="H93" s="264"/>
      <c r="I93" s="264"/>
      <c r="J93" s="264"/>
    </row>
    <row r="94" spans="1:10" x14ac:dyDescent="0.2">
      <c r="B94" s="133"/>
      <c r="C94" s="12"/>
      <c r="D94" s="12"/>
      <c r="E94" s="12"/>
      <c r="F94" s="73"/>
      <c r="G94" s="74"/>
      <c r="H94" s="78"/>
      <c r="I94" s="78"/>
      <c r="J94" s="78"/>
    </row>
    <row r="95" spans="1:10" ht="15.75" x14ac:dyDescent="0.25">
      <c r="B95" s="64">
        <v>4</v>
      </c>
      <c r="C95" s="58" t="s">
        <v>143</v>
      </c>
      <c r="D95" s="58"/>
      <c r="E95" s="58"/>
      <c r="F95" s="58"/>
      <c r="G95" s="58"/>
      <c r="H95" s="58"/>
      <c r="I95" s="58"/>
      <c r="J95" s="58"/>
    </row>
    <row r="97" spans="1:12" x14ac:dyDescent="0.2">
      <c r="B97" s="75"/>
      <c r="F97" s="74"/>
      <c r="G97" s="74"/>
      <c r="I97" s="76"/>
    </row>
    <row r="98" spans="1:12" x14ac:dyDescent="0.2">
      <c r="B98" s="7" t="s">
        <v>525</v>
      </c>
      <c r="C98" s="115" t="s">
        <v>651</v>
      </c>
      <c r="D98" s="66"/>
      <c r="E98" s="66"/>
      <c r="F98" s="66"/>
      <c r="G98" s="66"/>
      <c r="H98" s="269"/>
      <c r="I98" s="270"/>
      <c r="J98" s="271"/>
    </row>
    <row r="99" spans="1:12" x14ac:dyDescent="0.2">
      <c r="B99" s="1"/>
      <c r="C99" s="65"/>
      <c r="D99" s="66"/>
      <c r="E99" s="66"/>
    </row>
    <row r="100" spans="1:12" x14ac:dyDescent="0.2">
      <c r="B100" s="7" t="s">
        <v>529</v>
      </c>
      <c r="C100" s="65" t="s">
        <v>654</v>
      </c>
      <c r="D100" s="66"/>
      <c r="E100" s="66"/>
      <c r="H100" s="261"/>
      <c r="I100" s="262"/>
      <c r="J100" s="263"/>
    </row>
    <row r="101" spans="1:12" x14ac:dyDescent="0.2">
      <c r="B101" s="75"/>
      <c r="F101" s="74"/>
      <c r="G101" s="74"/>
      <c r="I101" s="76"/>
    </row>
    <row r="102" spans="1:12" x14ac:dyDescent="0.2">
      <c r="B102" s="7" t="s">
        <v>538</v>
      </c>
      <c r="C102" s="65" t="s">
        <v>168</v>
      </c>
      <c r="D102" s="66"/>
      <c r="E102" s="66"/>
      <c r="H102" s="78"/>
      <c r="I102" s="78"/>
      <c r="J102" s="78"/>
    </row>
    <row r="103" spans="1:12" x14ac:dyDescent="0.2">
      <c r="B103" s="7"/>
      <c r="C103" s="131"/>
      <c r="D103" s="131"/>
      <c r="E103" s="69"/>
      <c r="F103" s="9"/>
      <c r="G103" s="10"/>
      <c r="H103" s="10"/>
      <c r="I103" s="10"/>
      <c r="J103" s="10"/>
    </row>
    <row r="104" spans="1:12" x14ac:dyDescent="0.2">
      <c r="B104" s="7"/>
      <c r="C104" s="131"/>
      <c r="D104" s="131"/>
      <c r="E104" s="69"/>
      <c r="F104" s="9"/>
      <c r="G104" s="10"/>
      <c r="H104" s="10"/>
      <c r="I104" s="10"/>
      <c r="J104" s="10"/>
      <c r="L104" s="134"/>
    </row>
    <row r="105" spans="1:12" x14ac:dyDescent="0.2">
      <c r="B105" s="75"/>
      <c r="F105" s="74"/>
      <c r="G105" s="74"/>
      <c r="I105" s="76"/>
    </row>
    <row r="106" spans="1:12" ht="40.5" customHeight="1" x14ac:dyDescent="0.2">
      <c r="B106" s="7" t="s">
        <v>530</v>
      </c>
      <c r="C106" s="265" t="s">
        <v>655</v>
      </c>
      <c r="D106" s="265"/>
      <c r="E106" s="265"/>
      <c r="F106" s="265"/>
      <c r="G106" s="265"/>
      <c r="H106" s="265"/>
      <c r="I106" s="265"/>
      <c r="J106" s="265"/>
    </row>
    <row r="107" spans="1:12" ht="64.5" customHeight="1" x14ac:dyDescent="0.2">
      <c r="B107" s="7"/>
      <c r="C107" s="266"/>
      <c r="D107" s="267"/>
      <c r="E107" s="267"/>
      <c r="F107" s="267"/>
      <c r="G107" s="267"/>
      <c r="H107" s="267"/>
      <c r="I107" s="267"/>
      <c r="J107" s="268"/>
    </row>
    <row r="108" spans="1:12" s="69" customFormat="1" x14ac:dyDescent="0.2">
      <c r="B108" s="122"/>
      <c r="F108" s="123"/>
      <c r="G108" s="123"/>
      <c r="H108" s="132"/>
      <c r="I108" s="132"/>
      <c r="J108" s="132"/>
    </row>
    <row r="109" spans="1:12" s="69" customFormat="1" x14ac:dyDescent="0.2">
      <c r="B109" s="122"/>
      <c r="F109" s="123"/>
      <c r="G109" s="123"/>
      <c r="H109" s="132"/>
      <c r="I109" s="132"/>
      <c r="J109" s="132"/>
    </row>
    <row r="110" spans="1:12" x14ac:dyDescent="0.2">
      <c r="A110" s="69"/>
      <c r="B110" s="3"/>
      <c r="C110" s="65"/>
      <c r="D110" s="66"/>
      <c r="E110" s="66"/>
      <c r="F110" s="84"/>
      <c r="G110" s="84"/>
      <c r="H110" s="78"/>
      <c r="I110" s="78"/>
      <c r="J110" s="78"/>
    </row>
    <row r="111" spans="1:12" x14ac:dyDescent="0.2">
      <c r="C111" s="260" t="s">
        <v>35</v>
      </c>
      <c r="D111" s="260"/>
      <c r="E111" s="260"/>
      <c r="F111" s="260"/>
      <c r="G111" s="260"/>
    </row>
    <row r="119" spans="1:1" ht="15.75" x14ac:dyDescent="0.25">
      <c r="A119" s="85"/>
    </row>
  </sheetData>
  <sheetProtection formatRows="0" insertRows="0"/>
  <mergeCells count="81">
    <mergeCell ref="H40:J40"/>
    <mergeCell ref="C19:J19"/>
    <mergeCell ref="C20:G21"/>
    <mergeCell ref="H20:J20"/>
    <mergeCell ref="C22:J22"/>
    <mergeCell ref="H33:J33"/>
    <mergeCell ref="C23:G23"/>
    <mergeCell ref="H23:J23"/>
    <mergeCell ref="H28:J28"/>
    <mergeCell ref="C28:G28"/>
    <mergeCell ref="C29:J29"/>
    <mergeCell ref="H32:J32"/>
    <mergeCell ref="H31:J31"/>
    <mergeCell ref="H39:J39"/>
    <mergeCell ref="C36:J36"/>
    <mergeCell ref="H34:J34"/>
    <mergeCell ref="C26:G26"/>
    <mergeCell ref="C14:G14"/>
    <mergeCell ref="H38:J38"/>
    <mergeCell ref="C25:J25"/>
    <mergeCell ref="H26:J26"/>
    <mergeCell ref="C30:J30"/>
    <mergeCell ref="H37:J37"/>
    <mergeCell ref="B2:J2"/>
    <mergeCell ref="H17:J17"/>
    <mergeCell ref="C17:G17"/>
    <mergeCell ref="C16:J16"/>
    <mergeCell ref="H11:J11"/>
    <mergeCell ref="C12:J12"/>
    <mergeCell ref="C13:J13"/>
    <mergeCell ref="H14:J14"/>
    <mergeCell ref="C6:G6"/>
    <mergeCell ref="H6:J6"/>
    <mergeCell ref="C7:J7"/>
    <mergeCell ref="C11:F11"/>
    <mergeCell ref="H87:J87"/>
    <mergeCell ref="H88:J88"/>
    <mergeCell ref="H84:J84"/>
    <mergeCell ref="H85:J85"/>
    <mergeCell ref="H78:J78"/>
    <mergeCell ref="H79:J79"/>
    <mergeCell ref="H80:J80"/>
    <mergeCell ref="C111:G111"/>
    <mergeCell ref="H59:J59"/>
    <mergeCell ref="H60:J60"/>
    <mergeCell ref="H100:J100"/>
    <mergeCell ref="H92:J92"/>
    <mergeCell ref="C83:J83"/>
    <mergeCell ref="C93:J93"/>
    <mergeCell ref="C106:J106"/>
    <mergeCell ref="H86:J86"/>
    <mergeCell ref="H74:J74"/>
    <mergeCell ref="H75:J75"/>
    <mergeCell ref="H76:J76"/>
    <mergeCell ref="H77:J77"/>
    <mergeCell ref="C107:J107"/>
    <mergeCell ref="H91:J91"/>
    <mergeCell ref="H98:J98"/>
    <mergeCell ref="H69:J69"/>
    <mergeCell ref="H62:J62"/>
    <mergeCell ref="H51:J51"/>
    <mergeCell ref="H68:J68"/>
    <mergeCell ref="H65:J65"/>
    <mergeCell ref="H61:J61"/>
    <mergeCell ref="H64:J64"/>
    <mergeCell ref="H55:J55"/>
    <mergeCell ref="H63:J63"/>
    <mergeCell ref="C58:J58"/>
    <mergeCell ref="H66:J66"/>
    <mergeCell ref="H67:J67"/>
    <mergeCell ref="C47:J47"/>
    <mergeCell ref="H54:J54"/>
    <mergeCell ref="H41:J41"/>
    <mergeCell ref="H42:J42"/>
    <mergeCell ref="C46:J46"/>
    <mergeCell ref="H43:J43"/>
    <mergeCell ref="H53:J53"/>
    <mergeCell ref="H48:J48"/>
    <mergeCell ref="H44:J44"/>
    <mergeCell ref="H49:J49"/>
    <mergeCell ref="H50:J50"/>
  </mergeCells>
  <phoneticPr fontId="8" type="noConversion"/>
  <conditionalFormatting sqref="C22">
    <cfRule type="expression" dxfId="2" priority="1" stopIfTrue="1">
      <formula>IF(H20="",0,IF(H20="n/a",0,1))</formula>
    </cfRule>
  </conditionalFormatting>
  <conditionalFormatting sqref="C23">
    <cfRule type="expression" dxfId="1" priority="2" stopIfTrue="1">
      <formula>IF(H20="",0,IF(H20="n/a",0,1))</formula>
    </cfRule>
  </conditionalFormatting>
  <conditionalFormatting sqref="H23:J23">
    <cfRule type="expression" dxfId="0" priority="3" stopIfTrue="1">
      <formula>IF($H$20="",0,IF($H$20="n/a",0,1))</formula>
    </cfRule>
  </conditionalFormatting>
  <dataValidations count="6">
    <dataValidation type="list" allowBlank="1" showInputMessage="1" showErrorMessage="1" sqref="H69:J69 H42:J42 H80:J80">
      <formula1>worldcountries</formula1>
    </dataValidation>
    <dataValidation type="list" allowBlank="1" showInputMessage="1" showErrorMessage="1" sqref="H91:J91 H26:J26">
      <formula1>memberstates</formula1>
    </dataValidation>
    <dataValidation type="list" allowBlank="1" showInputMessage="1" showErrorMessage="1" sqref="H84:J84 H48 H59:J59">
      <formula1>Title</formula1>
    </dataValidation>
    <dataValidation type="list" allowBlank="1" showInputMessage="1" showErrorMessage="1" sqref="H32:J32 H34:J34">
      <formula1>aviationauthorities</formula1>
    </dataValidation>
    <dataValidation type="list" allowBlank="1" showInputMessage="1" showErrorMessage="1" sqref="H28:J28">
      <formula1>CompetentAuthorities</formula1>
    </dataValidation>
    <dataValidation type="list" allowBlank="1" showInputMessage="1" showErrorMessage="1" sqref="H20:J20 H23">
      <formula1>notapplicable</formula1>
    </dataValidation>
  </dataValidations>
  <hyperlinks>
    <hyperlink ref="C111:G111" location="'Aircraft Data'!A1" display="&lt;&lt;&lt; Click here to proceed to section 5 &quot;Aircraft data&quot; &gt;&gt;&gt;"/>
  </hyperlinks>
  <pageMargins left="0.78740157480314965" right="0.78740157480314965" top="0.78740157480314965" bottom="0.78740157480314965" header="0.39370078740157483" footer="0.39370078740157483"/>
  <pageSetup paperSize="9" scale="82" fitToHeight="3" orientation="portrait" verticalDpi="200" r:id="rId1"/>
  <headerFooter alignWithMargins="0">
    <oddFooter>&amp;L&amp;F&amp;C&amp;A&amp;R&amp;P / &amp;N</oddFooter>
  </headerFooter>
  <rowBreaks count="2" manualBreakCount="2">
    <brk id="45" max="9" man="1"/>
    <brk id="9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6410" r:id="rId4" name="Group Box 26">
              <controlPr defaultSize="0" autoFill="0" autoPict="0">
                <anchor moveWithCells="1" sizeWithCells="1">
                  <from>
                    <xdr:col>2</xdr:col>
                    <xdr:colOff>9525</xdr:colOff>
                    <xdr:row>102</xdr:row>
                    <xdr:rowOff>0</xdr:rowOff>
                  </from>
                  <to>
                    <xdr:col>3</xdr:col>
                    <xdr:colOff>714375</xdr:colOff>
                    <xdr:row>104</xdr:row>
                    <xdr:rowOff>9525</xdr:rowOff>
                  </to>
                </anchor>
              </controlPr>
            </control>
          </mc:Choice>
        </mc:AlternateContent>
        <mc:AlternateContent xmlns:mc="http://schemas.openxmlformats.org/markup-compatibility/2006">
          <mc:Choice Requires="x14">
            <control shapeId="16411" r:id="rId5" name="Option Button 27">
              <controlPr defaultSize="0" autoFill="0" autoLine="0" autoPict="0">
                <anchor moveWithCells="1" sizeWithCells="1">
                  <from>
                    <xdr:col>2</xdr:col>
                    <xdr:colOff>76200</xdr:colOff>
                    <xdr:row>102</xdr:row>
                    <xdr:rowOff>57150</xdr:rowOff>
                  </from>
                  <to>
                    <xdr:col>2</xdr:col>
                    <xdr:colOff>619125</xdr:colOff>
                    <xdr:row>103</xdr:row>
                    <xdr:rowOff>114300</xdr:rowOff>
                  </to>
                </anchor>
              </controlPr>
            </control>
          </mc:Choice>
        </mc:AlternateContent>
        <mc:AlternateContent xmlns:mc="http://schemas.openxmlformats.org/markup-compatibility/2006">
          <mc:Choice Requires="x14">
            <control shapeId="16412" r:id="rId6" name="Option Button 28">
              <controlPr defaultSize="0" autoFill="0" autoLine="0" autoPict="0">
                <anchor moveWithCells="1" sizeWithCells="1">
                  <from>
                    <xdr:col>3</xdr:col>
                    <xdr:colOff>85725</xdr:colOff>
                    <xdr:row>102</xdr:row>
                    <xdr:rowOff>57150</xdr:rowOff>
                  </from>
                  <to>
                    <xdr:col>3</xdr:col>
                    <xdr:colOff>628650</xdr:colOff>
                    <xdr:row>103</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2:Q66"/>
  <sheetViews>
    <sheetView showGridLines="0" topLeftCell="B37" zoomScaleNormal="100" workbookViewId="0">
      <selection activeCell="B1" sqref="B1"/>
    </sheetView>
  </sheetViews>
  <sheetFormatPr defaultColWidth="10.7109375" defaultRowHeight="12.75" x14ac:dyDescent="0.2"/>
  <cols>
    <col min="1" max="1" width="3.140625" style="6" hidden="1" customWidth="1"/>
    <col min="2" max="2" width="4.140625" style="6" customWidth="1"/>
    <col min="3" max="6" width="20.7109375" style="6" customWidth="1"/>
    <col min="7" max="8" width="12.7109375" style="6" customWidth="1"/>
    <col min="9" max="17" width="10.7109375" style="169" customWidth="1"/>
    <col min="18" max="16384" width="10.7109375" style="6"/>
  </cols>
  <sheetData>
    <row r="2" spans="1:17" ht="15.75" x14ac:dyDescent="0.2">
      <c r="B2" s="154">
        <v>5</v>
      </c>
      <c r="C2" s="290" t="s">
        <v>156</v>
      </c>
      <c r="D2" s="290"/>
      <c r="E2" s="290"/>
      <c r="F2" s="290"/>
      <c r="G2" s="290"/>
      <c r="H2" s="290"/>
    </row>
    <row r="4" spans="1:17" s="155" customFormat="1" ht="29.25" customHeight="1" x14ac:dyDescent="0.2">
      <c r="B4" s="7" t="s">
        <v>525</v>
      </c>
      <c r="C4" s="289" t="s">
        <v>21</v>
      </c>
      <c r="D4" s="289"/>
      <c r="E4" s="289"/>
      <c r="F4" s="289"/>
      <c r="G4" s="289"/>
      <c r="H4" s="289"/>
      <c r="I4" s="11"/>
      <c r="J4" s="11"/>
      <c r="K4" s="11"/>
      <c r="L4" s="11"/>
      <c r="M4" s="11"/>
      <c r="N4" s="11"/>
      <c r="O4" s="11"/>
      <c r="P4" s="11"/>
      <c r="Q4" s="11"/>
    </row>
    <row r="5" spans="1:17" s="8" customFormat="1" ht="41.25" customHeight="1" x14ac:dyDescent="0.2">
      <c r="A5" s="69"/>
      <c r="B5" s="70"/>
      <c r="C5" s="293" t="s">
        <v>22</v>
      </c>
      <c r="D5" s="294"/>
      <c r="E5" s="294"/>
      <c r="F5" s="294"/>
      <c r="G5" s="294"/>
      <c r="H5" s="294"/>
      <c r="I5" s="60"/>
      <c r="J5" s="60"/>
    </row>
    <row r="6" spans="1:17" s="170" customFormat="1" ht="45" x14ac:dyDescent="0.2">
      <c r="B6" s="171"/>
      <c r="C6" s="137" t="s">
        <v>158</v>
      </c>
      <c r="D6" s="137" t="s">
        <v>17</v>
      </c>
      <c r="E6" s="137" t="s">
        <v>157</v>
      </c>
      <c r="F6" s="137" t="s">
        <v>159</v>
      </c>
      <c r="G6" s="291" t="s">
        <v>20</v>
      </c>
      <c r="H6" s="292"/>
    </row>
    <row r="7" spans="1:17" s="170" customFormat="1" x14ac:dyDescent="0.2">
      <c r="B7" s="171"/>
      <c r="C7" s="172"/>
      <c r="D7" s="172"/>
      <c r="E7" s="172"/>
      <c r="F7" s="172"/>
      <c r="G7" s="136" t="s">
        <v>18</v>
      </c>
      <c r="H7" s="136" t="s">
        <v>19</v>
      </c>
    </row>
    <row r="8" spans="1:17" s="8" customFormat="1" x14ac:dyDescent="0.2">
      <c r="B8" s="75"/>
      <c r="C8" s="165"/>
      <c r="D8" s="166"/>
      <c r="E8" s="165"/>
      <c r="F8" s="165"/>
      <c r="G8" s="167"/>
      <c r="H8" s="168"/>
      <c r="I8" s="84"/>
      <c r="J8" s="84"/>
      <c r="K8" s="84"/>
      <c r="L8" s="84"/>
      <c r="M8" s="84"/>
      <c r="N8" s="84"/>
      <c r="O8" s="84"/>
      <c r="P8" s="84"/>
      <c r="Q8" s="84"/>
    </row>
    <row r="9" spans="1:17" s="8" customFormat="1" x14ac:dyDescent="0.2">
      <c r="B9" s="75"/>
      <c r="C9" s="165"/>
      <c r="D9" s="166"/>
      <c r="E9" s="165"/>
      <c r="F9" s="165"/>
      <c r="G9" s="167"/>
      <c r="H9" s="167"/>
      <c r="I9" s="84"/>
      <c r="J9" s="84"/>
      <c r="K9" s="84"/>
      <c r="L9" s="84"/>
      <c r="M9" s="84"/>
      <c r="N9" s="84"/>
      <c r="O9" s="84"/>
      <c r="P9" s="84"/>
      <c r="Q9" s="84"/>
    </row>
    <row r="10" spans="1:17" s="8" customFormat="1" x14ac:dyDescent="0.2">
      <c r="B10" s="75"/>
      <c r="C10" s="165"/>
      <c r="D10" s="166"/>
      <c r="E10" s="165"/>
      <c r="F10" s="165"/>
      <c r="G10" s="167"/>
      <c r="H10" s="167"/>
      <c r="I10" s="84"/>
      <c r="J10" s="84"/>
      <c r="K10" s="84"/>
      <c r="L10" s="84"/>
      <c r="M10" s="84"/>
      <c r="N10" s="84"/>
      <c r="O10" s="84"/>
      <c r="P10" s="84"/>
      <c r="Q10" s="84"/>
    </row>
    <row r="11" spans="1:17" s="8" customFormat="1" x14ac:dyDescent="0.2">
      <c r="B11" s="75"/>
      <c r="C11" s="165"/>
      <c r="D11" s="166"/>
      <c r="E11" s="165"/>
      <c r="F11" s="165"/>
      <c r="G11" s="167"/>
      <c r="H11" s="167"/>
      <c r="I11" s="84"/>
      <c r="J11" s="84"/>
      <c r="K11" s="84"/>
      <c r="L11" s="84"/>
      <c r="M11" s="84"/>
      <c r="N11" s="84"/>
      <c r="O11" s="84"/>
      <c r="P11" s="84"/>
      <c r="Q11" s="84"/>
    </row>
    <row r="12" spans="1:17" s="8" customFormat="1" x14ac:dyDescent="0.2">
      <c r="B12" s="75"/>
      <c r="C12" s="165"/>
      <c r="D12" s="166"/>
      <c r="E12" s="165"/>
      <c r="F12" s="165"/>
      <c r="G12" s="167"/>
      <c r="H12" s="167"/>
      <c r="I12" s="84"/>
      <c r="J12" s="84"/>
      <c r="K12" s="84"/>
      <c r="L12" s="84"/>
      <c r="M12" s="84"/>
      <c r="N12" s="84"/>
      <c r="O12" s="84"/>
      <c r="P12" s="84"/>
      <c r="Q12" s="84"/>
    </row>
    <row r="13" spans="1:17" s="8" customFormat="1" x14ac:dyDescent="0.2">
      <c r="B13" s="75"/>
      <c r="C13" s="165"/>
      <c r="D13" s="166"/>
      <c r="E13" s="165"/>
      <c r="F13" s="165"/>
      <c r="G13" s="167"/>
      <c r="H13" s="167"/>
      <c r="I13" s="84"/>
      <c r="J13" s="84"/>
      <c r="K13" s="84"/>
      <c r="L13" s="84"/>
      <c r="M13" s="84"/>
      <c r="N13" s="84"/>
      <c r="O13" s="84"/>
      <c r="P13" s="84"/>
      <c r="Q13" s="84"/>
    </row>
    <row r="14" spans="1:17" s="8" customFormat="1" x14ac:dyDescent="0.2">
      <c r="B14" s="75"/>
      <c r="C14" s="165"/>
      <c r="D14" s="166"/>
      <c r="E14" s="165"/>
      <c r="F14" s="165"/>
      <c r="G14" s="167"/>
      <c r="H14" s="167"/>
      <c r="I14" s="84"/>
      <c r="J14" s="84"/>
      <c r="K14" s="84"/>
      <c r="L14" s="84"/>
      <c r="M14" s="84"/>
      <c r="N14" s="84"/>
      <c r="O14" s="84"/>
      <c r="P14" s="84"/>
      <c r="Q14" s="84"/>
    </row>
    <row r="15" spans="1:17" s="8" customFormat="1" x14ac:dyDescent="0.2">
      <c r="B15" s="75"/>
      <c r="C15" s="165"/>
      <c r="D15" s="166"/>
      <c r="E15" s="165"/>
      <c r="F15" s="165"/>
      <c r="G15" s="167"/>
      <c r="H15" s="167"/>
      <c r="I15" s="84"/>
      <c r="J15" s="84"/>
      <c r="K15" s="84"/>
      <c r="L15" s="84"/>
      <c r="M15" s="84"/>
      <c r="N15" s="84"/>
      <c r="O15" s="84"/>
      <c r="P15" s="84"/>
      <c r="Q15" s="84"/>
    </row>
    <row r="16" spans="1:17" s="8" customFormat="1" x14ac:dyDescent="0.2">
      <c r="B16" s="75"/>
      <c r="C16" s="165"/>
      <c r="D16" s="166"/>
      <c r="E16" s="165"/>
      <c r="F16" s="165"/>
      <c r="G16" s="167"/>
      <c r="H16" s="167"/>
      <c r="I16" s="84"/>
      <c r="J16" s="84"/>
      <c r="K16" s="84"/>
      <c r="L16" s="84"/>
      <c r="M16" s="84"/>
      <c r="N16" s="84"/>
      <c r="O16" s="84"/>
      <c r="P16" s="84"/>
      <c r="Q16" s="84"/>
    </row>
    <row r="17" spans="2:17" s="8" customFormat="1" x14ac:dyDescent="0.2">
      <c r="B17" s="75"/>
      <c r="C17" s="165"/>
      <c r="D17" s="166"/>
      <c r="E17" s="165"/>
      <c r="F17" s="165"/>
      <c r="G17" s="167"/>
      <c r="H17" s="167"/>
      <c r="I17" s="84"/>
      <c r="J17" s="84"/>
      <c r="K17" s="84"/>
      <c r="L17" s="84"/>
      <c r="M17" s="84"/>
      <c r="N17" s="84"/>
      <c r="O17" s="84"/>
      <c r="P17" s="84"/>
      <c r="Q17" s="84"/>
    </row>
    <row r="18" spans="2:17" s="8" customFormat="1" x14ac:dyDescent="0.2">
      <c r="B18" s="75"/>
      <c r="C18" s="165"/>
      <c r="D18" s="166"/>
      <c r="E18" s="165"/>
      <c r="F18" s="165"/>
      <c r="G18" s="167"/>
      <c r="H18" s="167"/>
      <c r="I18" s="84"/>
      <c r="J18" s="84"/>
      <c r="K18" s="84"/>
      <c r="L18" s="84"/>
      <c r="M18" s="84"/>
      <c r="N18" s="84"/>
      <c r="O18" s="84"/>
      <c r="P18" s="84"/>
      <c r="Q18" s="84"/>
    </row>
    <row r="19" spans="2:17" s="8" customFormat="1" x14ac:dyDescent="0.2">
      <c r="B19" s="75"/>
      <c r="C19" s="165"/>
      <c r="D19" s="166"/>
      <c r="E19" s="165"/>
      <c r="F19" s="165"/>
      <c r="G19" s="167"/>
      <c r="H19" s="168"/>
      <c r="I19" s="84"/>
      <c r="J19" s="84"/>
      <c r="K19" s="84"/>
      <c r="L19" s="84"/>
      <c r="M19" s="84"/>
      <c r="N19" s="84"/>
      <c r="O19" s="84"/>
      <c r="P19" s="84"/>
      <c r="Q19" s="84"/>
    </row>
    <row r="20" spans="2:17" s="8" customFormat="1" x14ac:dyDescent="0.2">
      <c r="B20" s="75"/>
      <c r="C20" s="165"/>
      <c r="D20" s="166"/>
      <c r="E20" s="165"/>
      <c r="F20" s="165"/>
      <c r="G20" s="167"/>
      <c r="H20" s="167"/>
      <c r="I20" s="84"/>
      <c r="J20" s="84"/>
      <c r="K20" s="84"/>
      <c r="L20" s="84"/>
      <c r="M20" s="84"/>
      <c r="N20" s="84"/>
      <c r="O20" s="84"/>
      <c r="P20" s="84"/>
      <c r="Q20" s="84"/>
    </row>
    <row r="21" spans="2:17" s="8" customFormat="1" x14ac:dyDescent="0.2">
      <c r="B21" s="75"/>
      <c r="C21" s="165"/>
      <c r="D21" s="166"/>
      <c r="E21" s="165"/>
      <c r="F21" s="165"/>
      <c r="G21" s="167"/>
      <c r="H21" s="167"/>
      <c r="I21" s="84"/>
      <c r="J21" s="84"/>
      <c r="K21" s="84"/>
      <c r="L21" s="84"/>
      <c r="M21" s="84"/>
      <c r="N21" s="84"/>
      <c r="O21" s="84"/>
      <c r="P21" s="84"/>
      <c r="Q21" s="84"/>
    </row>
    <row r="22" spans="2:17" s="8" customFormat="1" x14ac:dyDescent="0.2">
      <c r="B22" s="75"/>
      <c r="C22" s="165"/>
      <c r="D22" s="166"/>
      <c r="E22" s="165"/>
      <c r="F22" s="165"/>
      <c r="G22" s="167"/>
      <c r="H22" s="167"/>
      <c r="I22" s="84"/>
      <c r="J22" s="84"/>
      <c r="K22" s="84"/>
      <c r="L22" s="84"/>
      <c r="M22" s="84"/>
      <c r="N22" s="84"/>
      <c r="O22" s="84"/>
      <c r="P22" s="84"/>
      <c r="Q22" s="84"/>
    </row>
    <row r="23" spans="2:17" s="8" customFormat="1" x14ac:dyDescent="0.2">
      <c r="B23" s="75"/>
      <c r="C23" s="165"/>
      <c r="D23" s="166"/>
      <c r="E23" s="165"/>
      <c r="F23" s="165"/>
      <c r="G23" s="167"/>
      <c r="H23" s="167"/>
      <c r="I23" s="84"/>
      <c r="J23" s="84"/>
      <c r="K23" s="84"/>
      <c r="L23" s="84"/>
      <c r="M23" s="84"/>
      <c r="N23" s="84"/>
      <c r="O23" s="84"/>
      <c r="P23" s="84"/>
      <c r="Q23" s="84"/>
    </row>
    <row r="24" spans="2:17" s="8" customFormat="1" x14ac:dyDescent="0.2">
      <c r="B24" s="75"/>
      <c r="C24" s="165"/>
      <c r="D24" s="166"/>
      <c r="E24" s="165"/>
      <c r="F24" s="165"/>
      <c r="G24" s="167"/>
      <c r="H24" s="167"/>
      <c r="I24" s="84"/>
      <c r="J24" s="84"/>
      <c r="K24" s="84"/>
      <c r="L24" s="84"/>
      <c r="M24" s="84"/>
      <c r="N24" s="84"/>
      <c r="O24" s="84"/>
      <c r="P24" s="84"/>
      <c r="Q24" s="84"/>
    </row>
    <row r="25" spans="2:17" s="8" customFormat="1" x14ac:dyDescent="0.2">
      <c r="B25" s="75"/>
      <c r="C25" s="165"/>
      <c r="D25" s="166"/>
      <c r="E25" s="165"/>
      <c r="F25" s="165"/>
      <c r="G25" s="167"/>
      <c r="H25" s="167"/>
      <c r="I25" s="84"/>
      <c r="J25" s="84"/>
      <c r="K25" s="84"/>
      <c r="L25" s="84"/>
      <c r="M25" s="84"/>
      <c r="N25" s="84"/>
      <c r="O25" s="84"/>
      <c r="P25" s="84"/>
      <c r="Q25" s="84"/>
    </row>
    <row r="26" spans="2:17" s="8" customFormat="1" x14ac:dyDescent="0.2">
      <c r="B26" s="75"/>
      <c r="C26" s="165"/>
      <c r="D26" s="166"/>
      <c r="E26" s="165"/>
      <c r="F26" s="165"/>
      <c r="G26" s="167"/>
      <c r="H26" s="167"/>
      <c r="I26" s="84"/>
      <c r="J26" s="84"/>
      <c r="K26" s="84"/>
      <c r="L26" s="84"/>
      <c r="M26" s="84"/>
      <c r="N26" s="84"/>
      <c r="O26" s="84"/>
      <c r="P26" s="84"/>
      <c r="Q26" s="84"/>
    </row>
    <row r="27" spans="2:17" s="8" customFormat="1" x14ac:dyDescent="0.2">
      <c r="B27" s="75"/>
      <c r="C27" s="165"/>
      <c r="D27" s="166"/>
      <c r="E27" s="165"/>
      <c r="F27" s="165"/>
      <c r="G27" s="167"/>
      <c r="H27" s="167"/>
      <c r="I27" s="84"/>
      <c r="J27" s="84"/>
      <c r="K27" s="84"/>
      <c r="L27" s="84"/>
      <c r="M27" s="84"/>
      <c r="N27" s="84"/>
      <c r="O27" s="84"/>
      <c r="P27" s="84"/>
      <c r="Q27" s="84"/>
    </row>
    <row r="28" spans="2:17" s="8" customFormat="1" x14ac:dyDescent="0.2">
      <c r="B28" s="75"/>
      <c r="C28" s="165"/>
      <c r="D28" s="166"/>
      <c r="E28" s="165"/>
      <c r="F28" s="165"/>
      <c r="G28" s="167"/>
      <c r="H28" s="167"/>
      <c r="I28" s="84"/>
      <c r="J28" s="84"/>
      <c r="K28" s="84"/>
      <c r="L28" s="84"/>
      <c r="M28" s="84"/>
      <c r="N28" s="84"/>
      <c r="O28" s="84"/>
      <c r="P28" s="84"/>
      <c r="Q28" s="84"/>
    </row>
    <row r="29" spans="2:17" s="8" customFormat="1" x14ac:dyDescent="0.2">
      <c r="B29" s="75"/>
      <c r="C29" s="165"/>
      <c r="D29" s="166"/>
      <c r="E29" s="165"/>
      <c r="F29" s="165"/>
      <c r="G29" s="167"/>
      <c r="H29" s="167"/>
      <c r="I29" s="84"/>
      <c r="J29" s="84"/>
      <c r="K29" s="84"/>
      <c r="L29" s="84"/>
      <c r="M29" s="84"/>
      <c r="N29" s="84"/>
      <c r="O29" s="84"/>
      <c r="P29" s="84"/>
      <c r="Q29" s="84"/>
    </row>
    <row r="30" spans="2:17" s="8" customFormat="1" x14ac:dyDescent="0.2">
      <c r="B30" s="75"/>
      <c r="C30" s="165"/>
      <c r="D30" s="166"/>
      <c r="E30" s="165"/>
      <c r="F30" s="165"/>
      <c r="G30" s="167"/>
      <c r="H30" s="168"/>
      <c r="I30" s="84"/>
      <c r="J30" s="84"/>
      <c r="K30" s="84"/>
      <c r="L30" s="84"/>
      <c r="M30" s="84"/>
      <c r="N30" s="84"/>
      <c r="O30" s="84"/>
      <c r="P30" s="84"/>
      <c r="Q30" s="84"/>
    </row>
    <row r="31" spans="2:17" s="8" customFormat="1" x14ac:dyDescent="0.2">
      <c r="B31" s="75"/>
      <c r="C31" s="165"/>
      <c r="D31" s="166"/>
      <c r="E31" s="165"/>
      <c r="F31" s="165"/>
      <c r="G31" s="167"/>
      <c r="H31" s="167"/>
      <c r="I31" s="84"/>
      <c r="J31" s="84"/>
      <c r="K31" s="84"/>
      <c r="L31" s="84"/>
      <c r="M31" s="84"/>
      <c r="N31" s="84"/>
      <c r="O31" s="84"/>
      <c r="P31" s="84"/>
      <c r="Q31" s="84"/>
    </row>
    <row r="32" spans="2:17" s="8" customFormat="1" x14ac:dyDescent="0.2">
      <c r="B32" s="75"/>
      <c r="C32" s="165"/>
      <c r="D32" s="166"/>
      <c r="E32" s="165"/>
      <c r="F32" s="165"/>
      <c r="G32" s="167"/>
      <c r="H32" s="167"/>
      <c r="I32" s="84"/>
      <c r="J32" s="84"/>
      <c r="K32" s="84"/>
      <c r="L32" s="84"/>
      <c r="M32" s="84"/>
      <c r="N32" s="84"/>
      <c r="O32" s="84"/>
      <c r="P32" s="84"/>
      <c r="Q32" s="84"/>
    </row>
    <row r="33" spans="2:17" s="8" customFormat="1" x14ac:dyDescent="0.2">
      <c r="B33" s="75"/>
      <c r="C33" s="165"/>
      <c r="D33" s="166"/>
      <c r="E33" s="165"/>
      <c r="F33" s="165"/>
      <c r="G33" s="167"/>
      <c r="H33" s="167"/>
      <c r="I33" s="84"/>
      <c r="J33" s="84"/>
      <c r="K33" s="84"/>
      <c r="L33" s="84"/>
      <c r="M33" s="84"/>
      <c r="N33" s="84"/>
      <c r="O33" s="84"/>
      <c r="P33" s="84"/>
      <c r="Q33" s="84"/>
    </row>
    <row r="34" spans="2:17" s="8" customFormat="1" x14ac:dyDescent="0.2">
      <c r="B34" s="75"/>
      <c r="C34" s="165"/>
      <c r="D34" s="166"/>
      <c r="E34" s="165"/>
      <c r="F34" s="165"/>
      <c r="G34" s="167"/>
      <c r="H34" s="167"/>
      <c r="I34" s="84"/>
      <c r="J34" s="84"/>
      <c r="K34" s="84"/>
      <c r="L34" s="84"/>
      <c r="M34" s="84"/>
      <c r="N34" s="84"/>
      <c r="O34" s="84"/>
      <c r="P34" s="84"/>
      <c r="Q34" s="84"/>
    </row>
    <row r="35" spans="2:17" s="8" customFormat="1" x14ac:dyDescent="0.2">
      <c r="B35" s="75"/>
      <c r="C35" s="165"/>
      <c r="D35" s="166"/>
      <c r="E35" s="165"/>
      <c r="F35" s="165"/>
      <c r="G35" s="167"/>
      <c r="H35" s="167"/>
      <c r="I35" s="84"/>
      <c r="J35" s="84"/>
      <c r="K35" s="84"/>
      <c r="L35" s="84"/>
      <c r="M35" s="84"/>
      <c r="N35" s="84"/>
      <c r="O35" s="84"/>
      <c r="P35" s="84"/>
      <c r="Q35" s="84"/>
    </row>
    <row r="36" spans="2:17" s="8" customFormat="1" x14ac:dyDescent="0.2">
      <c r="B36" s="75"/>
      <c r="C36" s="165"/>
      <c r="D36" s="166"/>
      <c r="E36" s="165"/>
      <c r="F36" s="165"/>
      <c r="G36" s="167"/>
      <c r="H36" s="167"/>
      <c r="I36" s="84"/>
      <c r="J36" s="84"/>
      <c r="K36" s="84"/>
      <c r="L36" s="84"/>
      <c r="M36" s="84"/>
      <c r="N36" s="84"/>
      <c r="O36" s="84"/>
      <c r="P36" s="84"/>
      <c r="Q36" s="84"/>
    </row>
    <row r="37" spans="2:17" s="8" customFormat="1" x14ac:dyDescent="0.2">
      <c r="B37" s="75"/>
      <c r="C37" s="165"/>
      <c r="D37" s="166"/>
      <c r="E37" s="165"/>
      <c r="F37" s="165"/>
      <c r="G37" s="167"/>
      <c r="H37" s="167"/>
      <c r="I37" s="84"/>
      <c r="J37" s="84"/>
      <c r="K37" s="84"/>
      <c r="L37" s="84"/>
      <c r="M37" s="84"/>
      <c r="N37" s="84"/>
      <c r="O37" s="84"/>
      <c r="P37" s="84"/>
      <c r="Q37" s="84"/>
    </row>
    <row r="38" spans="2:17" s="8" customFormat="1" x14ac:dyDescent="0.2">
      <c r="B38" s="75"/>
      <c r="C38" s="165"/>
      <c r="D38" s="166"/>
      <c r="E38" s="165"/>
      <c r="F38" s="165"/>
      <c r="G38" s="167"/>
      <c r="H38" s="167"/>
      <c r="I38" s="84"/>
      <c r="J38" s="84"/>
      <c r="K38" s="84"/>
      <c r="L38" s="84"/>
      <c r="M38" s="84"/>
      <c r="N38" s="84"/>
      <c r="O38" s="84"/>
      <c r="P38" s="84"/>
      <c r="Q38" s="84"/>
    </row>
    <row r="39" spans="2:17" s="8" customFormat="1" x14ac:dyDescent="0.2">
      <c r="B39" s="75"/>
      <c r="C39" s="165"/>
      <c r="D39" s="166"/>
      <c r="E39" s="165"/>
      <c r="F39" s="165"/>
      <c r="G39" s="167"/>
      <c r="H39" s="167"/>
      <c r="I39" s="84"/>
      <c r="J39" s="84"/>
      <c r="K39" s="84"/>
      <c r="L39" s="84"/>
      <c r="M39" s="84"/>
      <c r="N39" s="84"/>
      <c r="O39" s="84"/>
      <c r="P39" s="84"/>
      <c r="Q39" s="84"/>
    </row>
    <row r="40" spans="2:17" s="8" customFormat="1" x14ac:dyDescent="0.2">
      <c r="B40" s="75"/>
      <c r="C40" s="165"/>
      <c r="D40" s="166"/>
      <c r="E40" s="165"/>
      <c r="F40" s="165"/>
      <c r="G40" s="167"/>
      <c r="H40" s="167"/>
      <c r="I40" s="84"/>
      <c r="J40" s="84"/>
      <c r="K40" s="84"/>
      <c r="L40" s="84"/>
      <c r="M40" s="84"/>
      <c r="N40" s="84"/>
      <c r="O40" s="84"/>
      <c r="P40" s="84"/>
      <c r="Q40" s="84"/>
    </row>
    <row r="41" spans="2:17" s="8" customFormat="1" x14ac:dyDescent="0.2">
      <c r="B41" s="75"/>
      <c r="C41" s="165"/>
      <c r="D41" s="166"/>
      <c r="E41" s="165"/>
      <c r="F41" s="165"/>
      <c r="G41" s="167"/>
      <c r="H41" s="168"/>
      <c r="I41" s="84"/>
      <c r="J41" s="84"/>
      <c r="K41" s="84"/>
      <c r="L41" s="84"/>
      <c r="M41" s="84"/>
      <c r="N41" s="84"/>
      <c r="O41" s="84"/>
      <c r="P41" s="84"/>
      <c r="Q41" s="84"/>
    </row>
    <row r="42" spans="2:17" s="8" customFormat="1" x14ac:dyDescent="0.2">
      <c r="B42" s="75"/>
      <c r="C42" s="165"/>
      <c r="D42" s="166"/>
      <c r="E42" s="165"/>
      <c r="F42" s="165"/>
      <c r="G42" s="167"/>
      <c r="H42" s="167"/>
      <c r="I42" s="84"/>
      <c r="J42" s="84"/>
      <c r="K42" s="84"/>
      <c r="L42" s="84"/>
      <c r="M42" s="84"/>
      <c r="N42" s="84"/>
      <c r="O42" s="84"/>
      <c r="P42" s="84"/>
      <c r="Q42" s="84"/>
    </row>
    <row r="43" spans="2:17" s="8" customFormat="1" x14ac:dyDescent="0.2">
      <c r="B43" s="75"/>
      <c r="C43" s="165"/>
      <c r="D43" s="166"/>
      <c r="E43" s="165"/>
      <c r="F43" s="165"/>
      <c r="G43" s="167"/>
      <c r="H43" s="167"/>
      <c r="I43" s="84"/>
      <c r="J43" s="84"/>
      <c r="K43" s="84"/>
      <c r="L43" s="84"/>
      <c r="M43" s="84"/>
      <c r="N43" s="84"/>
      <c r="O43" s="84"/>
      <c r="P43" s="84"/>
      <c r="Q43" s="84"/>
    </row>
    <row r="44" spans="2:17" s="8" customFormat="1" x14ac:dyDescent="0.2">
      <c r="B44" s="75"/>
      <c r="C44" s="165"/>
      <c r="D44" s="166"/>
      <c r="E44" s="165"/>
      <c r="F44" s="165"/>
      <c r="G44" s="167"/>
      <c r="H44" s="167"/>
      <c r="I44" s="84"/>
      <c r="J44" s="84"/>
      <c r="K44" s="84"/>
      <c r="L44" s="84"/>
      <c r="M44" s="84"/>
      <c r="N44" s="84"/>
      <c r="O44" s="84"/>
      <c r="P44" s="84"/>
      <c r="Q44" s="84"/>
    </row>
    <row r="45" spans="2:17" s="8" customFormat="1" x14ac:dyDescent="0.2">
      <c r="B45" s="75"/>
      <c r="C45" s="165"/>
      <c r="D45" s="166"/>
      <c r="E45" s="165"/>
      <c r="F45" s="165"/>
      <c r="G45" s="167"/>
      <c r="H45" s="167"/>
      <c r="I45" s="84"/>
      <c r="J45" s="84"/>
      <c r="K45" s="84"/>
      <c r="L45" s="84"/>
      <c r="M45" s="84"/>
      <c r="N45" s="84"/>
      <c r="O45" s="84"/>
      <c r="P45" s="84"/>
      <c r="Q45" s="84"/>
    </row>
    <row r="46" spans="2:17" s="8" customFormat="1" x14ac:dyDescent="0.2">
      <c r="B46" s="75"/>
      <c r="C46" s="165"/>
      <c r="D46" s="166"/>
      <c r="E46" s="165"/>
      <c r="F46" s="165"/>
      <c r="G46" s="167"/>
      <c r="H46" s="167"/>
      <c r="I46" s="84"/>
      <c r="J46" s="84"/>
      <c r="K46" s="84"/>
      <c r="L46" s="84"/>
      <c r="M46" s="84"/>
      <c r="N46" s="84"/>
      <c r="O46" s="84"/>
      <c r="P46" s="84"/>
      <c r="Q46" s="84"/>
    </row>
    <row r="47" spans="2:17" s="8" customFormat="1" x14ac:dyDescent="0.2">
      <c r="B47" s="75"/>
      <c r="C47" s="165"/>
      <c r="D47" s="166"/>
      <c r="E47" s="165"/>
      <c r="F47" s="165"/>
      <c r="G47" s="167"/>
      <c r="H47" s="167"/>
      <c r="I47" s="84"/>
      <c r="J47" s="84"/>
      <c r="K47" s="84"/>
      <c r="L47" s="84"/>
      <c r="M47" s="84"/>
      <c r="N47" s="84"/>
      <c r="O47" s="84"/>
      <c r="P47" s="84"/>
      <c r="Q47" s="84"/>
    </row>
    <row r="48" spans="2:17" s="8" customFormat="1" x14ac:dyDescent="0.2">
      <c r="B48" s="75"/>
      <c r="C48" s="165"/>
      <c r="D48" s="166"/>
      <c r="E48" s="165"/>
      <c r="F48" s="165"/>
      <c r="G48" s="167"/>
      <c r="H48" s="167"/>
      <c r="I48" s="84"/>
      <c r="J48" s="84"/>
      <c r="K48" s="84"/>
      <c r="L48" s="84"/>
      <c r="M48" s="84"/>
      <c r="N48" s="84"/>
      <c r="O48" s="84"/>
      <c r="P48" s="84"/>
      <c r="Q48" s="84"/>
    </row>
    <row r="49" spans="2:17" s="8" customFormat="1" x14ac:dyDescent="0.2">
      <c r="B49" s="75"/>
      <c r="C49" s="165"/>
      <c r="D49" s="166"/>
      <c r="E49" s="165"/>
      <c r="F49" s="165"/>
      <c r="G49" s="167"/>
      <c r="H49" s="167"/>
      <c r="I49" s="84"/>
      <c r="J49" s="84"/>
      <c r="K49" s="84"/>
      <c r="L49" s="84"/>
      <c r="M49" s="84"/>
      <c r="N49" s="84"/>
      <c r="O49" s="84"/>
      <c r="P49" s="84"/>
      <c r="Q49" s="84"/>
    </row>
    <row r="50" spans="2:17" s="8" customFormat="1" x14ac:dyDescent="0.2">
      <c r="B50" s="75"/>
      <c r="C50" s="165"/>
      <c r="D50" s="166"/>
      <c r="E50" s="165"/>
      <c r="F50" s="165"/>
      <c r="G50" s="167"/>
      <c r="H50" s="167"/>
      <c r="I50" s="84"/>
      <c r="J50" s="84"/>
      <c r="K50" s="84"/>
      <c r="L50" s="84"/>
      <c r="M50" s="84"/>
      <c r="N50" s="84"/>
      <c r="O50" s="84"/>
      <c r="P50" s="84"/>
      <c r="Q50" s="84"/>
    </row>
    <row r="51" spans="2:17" s="8" customFormat="1" x14ac:dyDescent="0.2">
      <c r="B51" s="75"/>
      <c r="C51" s="165"/>
      <c r="D51" s="166"/>
      <c r="E51" s="165"/>
      <c r="F51" s="165"/>
      <c r="G51" s="167"/>
      <c r="H51" s="167"/>
      <c r="I51" s="84"/>
      <c r="J51" s="84"/>
      <c r="K51" s="84"/>
      <c r="L51" s="84"/>
      <c r="M51" s="84"/>
      <c r="N51" s="84"/>
      <c r="O51" s="84"/>
      <c r="P51" s="84"/>
      <c r="Q51" s="84"/>
    </row>
    <row r="52" spans="2:17" s="8" customFormat="1" x14ac:dyDescent="0.2">
      <c r="B52" s="75"/>
      <c r="C52" s="165"/>
      <c r="D52" s="166"/>
      <c r="E52" s="165"/>
      <c r="F52" s="165"/>
      <c r="G52" s="167"/>
      <c r="H52" s="168"/>
      <c r="I52" s="84"/>
      <c r="J52" s="84"/>
      <c r="K52" s="84"/>
      <c r="L52" s="84"/>
      <c r="M52" s="84"/>
      <c r="N52" s="84"/>
      <c r="O52" s="84"/>
      <c r="P52" s="84"/>
      <c r="Q52" s="84"/>
    </row>
    <row r="53" spans="2:17" s="8" customFormat="1" x14ac:dyDescent="0.2">
      <c r="B53" s="75"/>
      <c r="C53" s="165"/>
      <c r="D53" s="166"/>
      <c r="E53" s="165"/>
      <c r="F53" s="165"/>
      <c r="G53" s="167"/>
      <c r="H53" s="167"/>
      <c r="I53" s="84"/>
      <c r="J53" s="84"/>
      <c r="K53" s="84"/>
      <c r="L53" s="84"/>
      <c r="M53" s="84"/>
      <c r="N53" s="84"/>
      <c r="O53" s="84"/>
      <c r="P53" s="84"/>
      <c r="Q53" s="84"/>
    </row>
    <row r="54" spans="2:17" s="8" customFormat="1" x14ac:dyDescent="0.2">
      <c r="B54" s="75"/>
      <c r="C54" s="165"/>
      <c r="D54" s="166"/>
      <c r="E54" s="165"/>
      <c r="F54" s="165"/>
      <c r="G54" s="167"/>
      <c r="H54" s="167"/>
      <c r="I54" s="84"/>
      <c r="J54" s="84"/>
      <c r="K54" s="84"/>
      <c r="L54" s="84"/>
      <c r="M54" s="84"/>
      <c r="N54" s="84"/>
      <c r="O54" s="84"/>
      <c r="P54" s="84"/>
      <c r="Q54" s="84"/>
    </row>
    <row r="55" spans="2:17" s="8" customFormat="1" x14ac:dyDescent="0.2">
      <c r="B55" s="75"/>
      <c r="C55" s="165"/>
      <c r="D55" s="166"/>
      <c r="E55" s="165"/>
      <c r="F55" s="165"/>
      <c r="G55" s="167"/>
      <c r="H55" s="167"/>
      <c r="I55" s="84"/>
      <c r="J55" s="84"/>
      <c r="K55" s="84"/>
      <c r="L55" s="84"/>
      <c r="M55" s="84"/>
      <c r="N55" s="84"/>
      <c r="O55" s="84"/>
      <c r="P55" s="84"/>
      <c r="Q55" s="84"/>
    </row>
    <row r="56" spans="2:17" s="8" customFormat="1" x14ac:dyDescent="0.2">
      <c r="B56" s="75"/>
      <c r="C56" s="165"/>
      <c r="D56" s="166"/>
      <c r="E56" s="165"/>
      <c r="F56" s="165"/>
      <c r="G56" s="167"/>
      <c r="H56" s="167"/>
      <c r="I56" s="84"/>
      <c r="J56" s="84"/>
      <c r="K56" s="84"/>
      <c r="L56" s="84"/>
      <c r="M56" s="84"/>
      <c r="N56" s="84"/>
      <c r="O56" s="84"/>
      <c r="P56" s="84"/>
      <c r="Q56" s="84"/>
    </row>
    <row r="57" spans="2:17" s="8" customFormat="1" x14ac:dyDescent="0.2">
      <c r="B57" s="75"/>
      <c r="C57" s="165"/>
      <c r="D57" s="166"/>
      <c r="E57" s="165"/>
      <c r="F57" s="165"/>
      <c r="G57" s="167"/>
      <c r="H57" s="167"/>
      <c r="I57" s="84"/>
      <c r="J57" s="84"/>
      <c r="K57" s="84"/>
      <c r="L57" s="84"/>
      <c r="M57" s="84"/>
      <c r="N57" s="84"/>
      <c r="O57" s="84"/>
      <c r="P57" s="84"/>
      <c r="Q57" s="84"/>
    </row>
    <row r="58" spans="2:17" s="8" customFormat="1" x14ac:dyDescent="0.2">
      <c r="B58" s="75"/>
      <c r="C58" s="165"/>
      <c r="D58" s="166"/>
      <c r="E58" s="165"/>
      <c r="F58" s="165"/>
      <c r="G58" s="167"/>
      <c r="H58" s="167"/>
      <c r="I58" s="84"/>
      <c r="J58" s="84"/>
      <c r="K58" s="84"/>
      <c r="L58" s="84"/>
      <c r="M58" s="84"/>
      <c r="N58" s="84"/>
      <c r="O58" s="84"/>
      <c r="P58" s="84"/>
      <c r="Q58" s="84"/>
    </row>
    <row r="59" spans="2:17" s="8" customFormat="1" x14ac:dyDescent="0.2">
      <c r="B59" s="75"/>
      <c r="C59" s="165"/>
      <c r="D59" s="166"/>
      <c r="E59" s="165"/>
      <c r="F59" s="165"/>
      <c r="G59" s="167"/>
      <c r="H59" s="167"/>
      <c r="I59" s="84"/>
      <c r="J59" s="84"/>
      <c r="K59" s="84"/>
      <c r="L59" s="84"/>
      <c r="M59" s="84"/>
      <c r="N59" s="84"/>
      <c r="O59" s="84"/>
      <c r="P59" s="84"/>
      <c r="Q59" s="84"/>
    </row>
    <row r="60" spans="2:17" s="8" customFormat="1" x14ac:dyDescent="0.2">
      <c r="B60" s="75"/>
      <c r="C60" s="165"/>
      <c r="D60" s="166"/>
      <c r="E60" s="165"/>
      <c r="F60" s="165"/>
      <c r="G60" s="167"/>
      <c r="H60" s="167"/>
      <c r="I60" s="84"/>
      <c r="J60" s="84"/>
      <c r="K60" s="84"/>
      <c r="L60" s="84"/>
      <c r="M60" s="84"/>
      <c r="N60" s="84"/>
      <c r="O60" s="84"/>
      <c r="P60" s="84"/>
      <c r="Q60" s="84"/>
    </row>
    <row r="61" spans="2:17" s="8" customFormat="1" x14ac:dyDescent="0.2">
      <c r="B61" s="75"/>
      <c r="C61" s="165"/>
      <c r="D61" s="166"/>
      <c r="E61" s="165"/>
      <c r="F61" s="165"/>
      <c r="G61" s="167"/>
      <c r="H61" s="167"/>
      <c r="I61" s="84"/>
      <c r="J61" s="84"/>
      <c r="K61" s="84"/>
      <c r="L61" s="84"/>
      <c r="M61" s="84"/>
      <c r="N61" s="84"/>
      <c r="O61" s="84"/>
      <c r="P61" s="84"/>
      <c r="Q61" s="84"/>
    </row>
    <row r="62" spans="2:17" s="8" customFormat="1" x14ac:dyDescent="0.2">
      <c r="B62" s="75"/>
      <c r="C62" s="165"/>
      <c r="D62" s="166"/>
      <c r="E62" s="165"/>
      <c r="F62" s="165"/>
      <c r="G62" s="167"/>
      <c r="H62" s="167"/>
      <c r="I62" s="84"/>
      <c r="J62" s="84"/>
      <c r="K62" s="84"/>
      <c r="L62" s="84"/>
      <c r="M62" s="84"/>
      <c r="N62" s="84"/>
      <c r="O62" s="84"/>
      <c r="P62" s="84"/>
      <c r="Q62" s="84"/>
    </row>
    <row r="64" spans="2:17" x14ac:dyDescent="0.2">
      <c r="C64" s="121" t="s">
        <v>23</v>
      </c>
      <c r="D64" s="121"/>
      <c r="E64" s="121"/>
      <c r="F64" s="121"/>
      <c r="G64" s="121"/>
      <c r="H64" s="121"/>
    </row>
    <row r="66" spans="3:7" x14ac:dyDescent="0.2">
      <c r="C66" s="288" t="s">
        <v>36</v>
      </c>
      <c r="D66" s="260"/>
      <c r="E66" s="260"/>
      <c r="F66" s="260"/>
      <c r="G66" s="260"/>
    </row>
  </sheetData>
  <sheetProtection sheet="1" objects="1" scenarios="1" formatRows="0" insertRows="0"/>
  <mergeCells count="5">
    <mergeCell ref="C66:G66"/>
    <mergeCell ref="C4:H4"/>
    <mergeCell ref="C2:H2"/>
    <mergeCell ref="G6:H6"/>
    <mergeCell ref="C5:H5"/>
  </mergeCells>
  <phoneticPr fontId="8" type="noConversion"/>
  <hyperlinks>
    <hyperlink ref="C66:G66" location="'Tonne-kilometre Data'!A1" display="&lt;&lt;&lt; Click here to proceed to section 5 &quot;Tonne-Kilometre Data&quot; &gt;&gt;&gt;"/>
  </hyperlinks>
  <pageMargins left="0.78740157480314965" right="0.78740157480314965" top="0.78740157480314965" bottom="0.78740157480314965" header="0.39370078740157483" footer="0.39370078740157483"/>
  <pageSetup paperSize="9" scale="77" orientation="portrait" r:id="rId1"/>
  <headerFooter alignWithMargins="0">
    <oddFooter>&amp;L&amp;F&amp;C&amp;A&amp;R&amp;P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1]!ShowProcSheet">
                <anchor moveWithCells="1" sizeWithCells="1">
                  <from>
                    <xdr:col>8</xdr:col>
                    <xdr:colOff>0</xdr:colOff>
                    <xdr:row>0</xdr:row>
                    <xdr:rowOff>0</xdr:rowOff>
                  </from>
                  <to>
                    <xdr:col>8</xdr:col>
                    <xdr:colOff>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2:L96"/>
  <sheetViews>
    <sheetView showGridLines="0" topLeftCell="B61" zoomScaleNormal="100" workbookViewId="0">
      <selection activeCell="D15" sqref="D15"/>
    </sheetView>
  </sheetViews>
  <sheetFormatPr defaultColWidth="10.7109375" defaultRowHeight="12.75" x14ac:dyDescent="0.2"/>
  <cols>
    <col min="1" max="1" width="3.140625" style="125" hidden="1" customWidth="1"/>
    <col min="2" max="2" width="4.140625" style="125" customWidth="1"/>
    <col min="3" max="9" width="12.7109375" style="125" customWidth="1"/>
    <col min="10" max="12" width="14.7109375" style="125" customWidth="1"/>
    <col min="13" max="16384" width="10.7109375" style="125"/>
  </cols>
  <sheetData>
    <row r="2" spans="2:12" ht="15.75" x14ac:dyDescent="0.2">
      <c r="B2" s="126">
        <v>6</v>
      </c>
      <c r="C2" s="127" t="s">
        <v>160</v>
      </c>
      <c r="D2" s="127"/>
      <c r="E2" s="127"/>
      <c r="F2" s="127"/>
      <c r="G2" s="127"/>
      <c r="H2" s="127"/>
      <c r="I2" s="127"/>
      <c r="J2" s="127"/>
      <c r="K2" s="127"/>
      <c r="L2" s="127"/>
    </row>
    <row r="4" spans="2:12" x14ac:dyDescent="0.2">
      <c r="B4" s="128"/>
      <c r="C4" s="298" t="s">
        <v>656</v>
      </c>
      <c r="D4" s="299"/>
      <c r="E4" s="299"/>
      <c r="F4" s="299"/>
      <c r="G4" s="299"/>
      <c r="H4" s="299"/>
      <c r="I4" s="299"/>
      <c r="J4" s="299"/>
      <c r="K4" s="299"/>
      <c r="L4" s="299"/>
    </row>
    <row r="5" spans="2:12" ht="39" customHeight="1" x14ac:dyDescent="0.2">
      <c r="B5" s="128"/>
      <c r="C5" s="300" t="s">
        <v>44</v>
      </c>
      <c r="D5" s="301"/>
      <c r="E5" s="301"/>
      <c r="F5" s="301"/>
      <c r="G5" s="301"/>
      <c r="H5" s="301"/>
      <c r="I5" s="299"/>
      <c r="J5" s="299"/>
      <c r="K5" s="299"/>
      <c r="L5" s="299"/>
    </row>
    <row r="6" spans="2:12" s="139" customFormat="1" ht="24.75" customHeight="1" x14ac:dyDescent="0.2">
      <c r="C6" s="308" t="s">
        <v>161</v>
      </c>
      <c r="D6" s="309"/>
      <c r="E6" s="306" t="s">
        <v>24</v>
      </c>
      <c r="F6" s="306" t="s">
        <v>162</v>
      </c>
      <c r="G6" s="306" t="s">
        <v>163</v>
      </c>
      <c r="H6" s="310" t="s">
        <v>29</v>
      </c>
      <c r="I6" s="297" t="s">
        <v>28</v>
      </c>
      <c r="J6" s="295" t="s">
        <v>30</v>
      </c>
      <c r="K6" s="297" t="s">
        <v>26</v>
      </c>
      <c r="L6" s="297" t="s">
        <v>27</v>
      </c>
    </row>
    <row r="7" spans="2:12" s="139" customFormat="1" ht="27.75" customHeight="1" x14ac:dyDescent="0.2">
      <c r="C7" s="140" t="s">
        <v>164</v>
      </c>
      <c r="D7" s="141" t="s">
        <v>165</v>
      </c>
      <c r="E7" s="307"/>
      <c r="F7" s="307"/>
      <c r="G7" s="307"/>
      <c r="H7" s="311"/>
      <c r="I7" s="297"/>
      <c r="J7" s="296"/>
      <c r="K7" s="297"/>
      <c r="L7" s="297"/>
    </row>
    <row r="8" spans="2:12" s="142" customFormat="1" ht="11.25" x14ac:dyDescent="0.2">
      <c r="B8" s="151"/>
      <c r="C8" s="147"/>
      <c r="D8" s="147"/>
      <c r="E8" s="148"/>
      <c r="F8" s="149"/>
      <c r="G8" s="149"/>
      <c r="H8" s="148"/>
      <c r="I8" s="150"/>
      <c r="J8" s="143">
        <f>+G8*E8</f>
        <v>0</v>
      </c>
      <c r="K8" s="144">
        <f>+I8*E8</f>
        <v>0</v>
      </c>
      <c r="L8" s="145">
        <f>(H8+I8)*E8</f>
        <v>0</v>
      </c>
    </row>
    <row r="9" spans="2:12" s="142" customFormat="1" ht="11.25" x14ac:dyDescent="0.2">
      <c r="B9" s="151"/>
      <c r="C9" s="147"/>
      <c r="D9" s="147"/>
      <c r="E9" s="148"/>
      <c r="F9" s="149"/>
      <c r="G9" s="149"/>
      <c r="H9" s="148"/>
      <c r="I9" s="150"/>
      <c r="J9" s="143">
        <f>+G9*E9</f>
        <v>0</v>
      </c>
      <c r="K9" s="144">
        <f>+I9*E9</f>
        <v>0</v>
      </c>
      <c r="L9" s="145">
        <f>(H9+I9)*E9</f>
        <v>0</v>
      </c>
    </row>
    <row r="10" spans="2:12" s="142" customFormat="1" ht="11.25" x14ac:dyDescent="0.2">
      <c r="B10" s="151"/>
      <c r="C10" s="147"/>
      <c r="D10" s="147"/>
      <c r="E10" s="148"/>
      <c r="F10" s="149"/>
      <c r="G10" s="149"/>
      <c r="H10" s="148"/>
      <c r="I10" s="150"/>
      <c r="J10" s="143">
        <f>+G10*E10</f>
        <v>0</v>
      </c>
      <c r="K10" s="144">
        <f>+I10*E10</f>
        <v>0</v>
      </c>
      <c r="L10" s="145">
        <f>(H10+I10)*E10</f>
        <v>0</v>
      </c>
    </row>
    <row r="11" spans="2:12" s="142" customFormat="1" ht="11.25" x14ac:dyDescent="0.2">
      <c r="B11" s="151"/>
      <c r="C11" s="147"/>
      <c r="D11" s="147"/>
      <c r="E11" s="148"/>
      <c r="F11" s="149"/>
      <c r="G11" s="149"/>
      <c r="H11" s="148"/>
      <c r="I11" s="150"/>
      <c r="J11" s="143">
        <f t="shared" ref="J11:J35" si="0">+G11*E11</f>
        <v>0</v>
      </c>
      <c r="K11" s="144">
        <f t="shared" ref="K11:K35" si="1">+I11*E11</f>
        <v>0</v>
      </c>
      <c r="L11" s="145">
        <f t="shared" ref="L11:L35" si="2">(H11+I11)*E11</f>
        <v>0</v>
      </c>
    </row>
    <row r="12" spans="2:12" s="142" customFormat="1" ht="11.25" x14ac:dyDescent="0.2">
      <c r="B12" s="151"/>
      <c r="C12" s="147"/>
      <c r="D12" s="147"/>
      <c r="E12" s="148"/>
      <c r="F12" s="149"/>
      <c r="G12" s="149"/>
      <c r="H12" s="148"/>
      <c r="I12" s="150"/>
      <c r="J12" s="143">
        <f t="shared" si="0"/>
        <v>0</v>
      </c>
      <c r="K12" s="144">
        <f t="shared" si="1"/>
        <v>0</v>
      </c>
      <c r="L12" s="145">
        <f t="shared" si="2"/>
        <v>0</v>
      </c>
    </row>
    <row r="13" spans="2:12" s="142" customFormat="1" ht="11.25" x14ac:dyDescent="0.2">
      <c r="B13" s="151"/>
      <c r="C13" s="147"/>
      <c r="D13" s="147"/>
      <c r="E13" s="148"/>
      <c r="F13" s="149"/>
      <c r="G13" s="149"/>
      <c r="H13" s="148"/>
      <c r="I13" s="150"/>
      <c r="J13" s="143">
        <f t="shared" si="0"/>
        <v>0</v>
      </c>
      <c r="K13" s="144">
        <f t="shared" si="1"/>
        <v>0</v>
      </c>
      <c r="L13" s="145">
        <f t="shared" si="2"/>
        <v>0</v>
      </c>
    </row>
    <row r="14" spans="2:12" s="142" customFormat="1" ht="11.25" x14ac:dyDescent="0.2">
      <c r="B14" s="151"/>
      <c r="C14" s="147"/>
      <c r="D14" s="147"/>
      <c r="E14" s="148"/>
      <c r="F14" s="149"/>
      <c r="G14" s="149"/>
      <c r="H14" s="148"/>
      <c r="I14" s="150"/>
      <c r="J14" s="143">
        <f t="shared" si="0"/>
        <v>0</v>
      </c>
      <c r="K14" s="144">
        <f t="shared" si="1"/>
        <v>0</v>
      </c>
      <c r="L14" s="145">
        <f t="shared" si="2"/>
        <v>0</v>
      </c>
    </row>
    <row r="15" spans="2:12" s="142" customFormat="1" ht="11.25" x14ac:dyDescent="0.2">
      <c r="B15" s="151"/>
      <c r="C15" s="147"/>
      <c r="D15" s="147"/>
      <c r="E15" s="148"/>
      <c r="F15" s="149"/>
      <c r="G15" s="149"/>
      <c r="H15" s="148"/>
      <c r="I15" s="150"/>
      <c r="J15" s="143">
        <f t="shared" si="0"/>
        <v>0</v>
      </c>
      <c r="K15" s="144">
        <f t="shared" si="1"/>
        <v>0</v>
      </c>
      <c r="L15" s="145">
        <f t="shared" si="2"/>
        <v>0</v>
      </c>
    </row>
    <row r="16" spans="2:12" s="142" customFormat="1" ht="11.25" x14ac:dyDescent="0.2">
      <c r="B16" s="151"/>
      <c r="C16" s="147"/>
      <c r="D16" s="147"/>
      <c r="E16" s="148"/>
      <c r="F16" s="149"/>
      <c r="G16" s="149"/>
      <c r="H16" s="148"/>
      <c r="I16" s="150"/>
      <c r="J16" s="143">
        <f t="shared" si="0"/>
        <v>0</v>
      </c>
      <c r="K16" s="144">
        <f t="shared" si="1"/>
        <v>0</v>
      </c>
      <c r="L16" s="145">
        <f t="shared" si="2"/>
        <v>0</v>
      </c>
    </row>
    <row r="17" spans="2:12" s="142" customFormat="1" ht="11.25" x14ac:dyDescent="0.2">
      <c r="B17" s="151"/>
      <c r="C17" s="147"/>
      <c r="D17" s="147"/>
      <c r="E17" s="148"/>
      <c r="F17" s="149"/>
      <c r="G17" s="149"/>
      <c r="H17" s="148"/>
      <c r="I17" s="150"/>
      <c r="J17" s="143">
        <f t="shared" si="0"/>
        <v>0</v>
      </c>
      <c r="K17" s="144">
        <f t="shared" si="1"/>
        <v>0</v>
      </c>
      <c r="L17" s="145">
        <f t="shared" si="2"/>
        <v>0</v>
      </c>
    </row>
    <row r="18" spans="2:12" s="142" customFormat="1" ht="11.25" x14ac:dyDescent="0.2">
      <c r="B18" s="151"/>
      <c r="C18" s="147"/>
      <c r="D18" s="147"/>
      <c r="E18" s="148"/>
      <c r="F18" s="149"/>
      <c r="G18" s="149"/>
      <c r="H18" s="148"/>
      <c r="I18" s="150"/>
      <c r="J18" s="143">
        <f t="shared" si="0"/>
        <v>0</v>
      </c>
      <c r="K18" s="144">
        <f t="shared" si="1"/>
        <v>0</v>
      </c>
      <c r="L18" s="145">
        <f t="shared" si="2"/>
        <v>0</v>
      </c>
    </row>
    <row r="19" spans="2:12" s="142" customFormat="1" ht="11.25" x14ac:dyDescent="0.2">
      <c r="B19" s="151"/>
      <c r="C19" s="147"/>
      <c r="D19" s="147"/>
      <c r="E19" s="148"/>
      <c r="F19" s="149"/>
      <c r="G19" s="149"/>
      <c r="H19" s="148"/>
      <c r="I19" s="150"/>
      <c r="J19" s="143">
        <f t="shared" si="0"/>
        <v>0</v>
      </c>
      <c r="K19" s="144">
        <f t="shared" si="1"/>
        <v>0</v>
      </c>
      <c r="L19" s="145">
        <f t="shared" si="2"/>
        <v>0</v>
      </c>
    </row>
    <row r="20" spans="2:12" s="142" customFormat="1" ht="11.25" x14ac:dyDescent="0.2">
      <c r="B20" s="151"/>
      <c r="C20" s="147"/>
      <c r="D20" s="147"/>
      <c r="E20" s="148"/>
      <c r="F20" s="149"/>
      <c r="G20" s="149"/>
      <c r="H20" s="148"/>
      <c r="I20" s="150"/>
      <c r="J20" s="143">
        <f t="shared" si="0"/>
        <v>0</v>
      </c>
      <c r="K20" s="144">
        <f t="shared" si="1"/>
        <v>0</v>
      </c>
      <c r="L20" s="145">
        <f t="shared" si="2"/>
        <v>0</v>
      </c>
    </row>
    <row r="21" spans="2:12" s="142" customFormat="1" ht="11.25" x14ac:dyDescent="0.2">
      <c r="B21" s="151"/>
      <c r="C21" s="147"/>
      <c r="D21" s="147"/>
      <c r="E21" s="148"/>
      <c r="F21" s="149"/>
      <c r="G21" s="149"/>
      <c r="H21" s="148"/>
      <c r="I21" s="150"/>
      <c r="J21" s="143">
        <f t="shared" si="0"/>
        <v>0</v>
      </c>
      <c r="K21" s="144">
        <f t="shared" si="1"/>
        <v>0</v>
      </c>
      <c r="L21" s="145">
        <f t="shared" si="2"/>
        <v>0</v>
      </c>
    </row>
    <row r="22" spans="2:12" s="142" customFormat="1" ht="11.25" x14ac:dyDescent="0.2">
      <c r="B22" s="151"/>
      <c r="C22" s="147"/>
      <c r="D22" s="147"/>
      <c r="E22" s="148"/>
      <c r="F22" s="149"/>
      <c r="G22" s="149"/>
      <c r="H22" s="148"/>
      <c r="I22" s="150"/>
      <c r="J22" s="143">
        <f t="shared" si="0"/>
        <v>0</v>
      </c>
      <c r="K22" s="144">
        <f t="shared" si="1"/>
        <v>0</v>
      </c>
      <c r="L22" s="145">
        <f t="shared" si="2"/>
        <v>0</v>
      </c>
    </row>
    <row r="23" spans="2:12" s="142" customFormat="1" ht="11.25" x14ac:dyDescent="0.2">
      <c r="B23" s="151"/>
      <c r="C23" s="147"/>
      <c r="D23" s="147"/>
      <c r="E23" s="148"/>
      <c r="F23" s="149"/>
      <c r="G23" s="149"/>
      <c r="H23" s="148"/>
      <c r="I23" s="150"/>
      <c r="J23" s="143">
        <f t="shared" si="0"/>
        <v>0</v>
      </c>
      <c r="K23" s="144">
        <f t="shared" si="1"/>
        <v>0</v>
      </c>
      <c r="L23" s="145">
        <f t="shared" si="2"/>
        <v>0</v>
      </c>
    </row>
    <row r="24" spans="2:12" s="142" customFormat="1" ht="11.25" x14ac:dyDescent="0.2">
      <c r="B24" s="151"/>
      <c r="C24" s="147"/>
      <c r="D24" s="147"/>
      <c r="E24" s="148"/>
      <c r="F24" s="149"/>
      <c r="G24" s="149"/>
      <c r="H24" s="148"/>
      <c r="I24" s="150"/>
      <c r="J24" s="143">
        <f t="shared" si="0"/>
        <v>0</v>
      </c>
      <c r="K24" s="144">
        <f t="shared" si="1"/>
        <v>0</v>
      </c>
      <c r="L24" s="145">
        <f t="shared" si="2"/>
        <v>0</v>
      </c>
    </row>
    <row r="25" spans="2:12" s="142" customFormat="1" ht="11.25" x14ac:dyDescent="0.2">
      <c r="B25" s="151"/>
      <c r="C25" s="147"/>
      <c r="D25" s="147"/>
      <c r="E25" s="148"/>
      <c r="F25" s="149"/>
      <c r="G25" s="149"/>
      <c r="H25" s="148"/>
      <c r="I25" s="150"/>
      <c r="J25" s="143">
        <f t="shared" si="0"/>
        <v>0</v>
      </c>
      <c r="K25" s="144">
        <f t="shared" si="1"/>
        <v>0</v>
      </c>
      <c r="L25" s="145">
        <f t="shared" si="2"/>
        <v>0</v>
      </c>
    </row>
    <row r="26" spans="2:12" s="142" customFormat="1" ht="11.25" x14ac:dyDescent="0.2">
      <c r="B26" s="151"/>
      <c r="C26" s="147"/>
      <c r="D26" s="147"/>
      <c r="E26" s="148"/>
      <c r="F26" s="149"/>
      <c r="G26" s="149"/>
      <c r="H26" s="148"/>
      <c r="I26" s="150"/>
      <c r="J26" s="143">
        <f t="shared" si="0"/>
        <v>0</v>
      </c>
      <c r="K26" s="144">
        <f t="shared" si="1"/>
        <v>0</v>
      </c>
      <c r="L26" s="145">
        <f t="shared" si="2"/>
        <v>0</v>
      </c>
    </row>
    <row r="27" spans="2:12" s="142" customFormat="1" ht="11.25" x14ac:dyDescent="0.2">
      <c r="B27" s="151"/>
      <c r="C27" s="147"/>
      <c r="D27" s="147"/>
      <c r="E27" s="148"/>
      <c r="F27" s="149"/>
      <c r="G27" s="149"/>
      <c r="H27" s="148"/>
      <c r="I27" s="150"/>
      <c r="J27" s="143">
        <f t="shared" si="0"/>
        <v>0</v>
      </c>
      <c r="K27" s="144">
        <f t="shared" si="1"/>
        <v>0</v>
      </c>
      <c r="L27" s="145">
        <f t="shared" si="2"/>
        <v>0</v>
      </c>
    </row>
    <row r="28" spans="2:12" s="142" customFormat="1" ht="11.25" x14ac:dyDescent="0.2">
      <c r="B28" s="151"/>
      <c r="C28" s="147"/>
      <c r="D28" s="147"/>
      <c r="E28" s="148"/>
      <c r="F28" s="149"/>
      <c r="G28" s="149"/>
      <c r="H28" s="148"/>
      <c r="I28" s="150"/>
      <c r="J28" s="143">
        <f t="shared" si="0"/>
        <v>0</v>
      </c>
      <c r="K28" s="144">
        <f t="shared" si="1"/>
        <v>0</v>
      </c>
      <c r="L28" s="145">
        <f t="shared" si="2"/>
        <v>0</v>
      </c>
    </row>
    <row r="29" spans="2:12" s="142" customFormat="1" ht="11.25" x14ac:dyDescent="0.2">
      <c r="B29" s="151"/>
      <c r="C29" s="147"/>
      <c r="D29" s="147"/>
      <c r="E29" s="148"/>
      <c r="F29" s="149"/>
      <c r="G29" s="149"/>
      <c r="H29" s="148"/>
      <c r="I29" s="150"/>
      <c r="J29" s="143">
        <f t="shared" si="0"/>
        <v>0</v>
      </c>
      <c r="K29" s="144">
        <f t="shared" si="1"/>
        <v>0</v>
      </c>
      <c r="L29" s="145">
        <f t="shared" si="2"/>
        <v>0</v>
      </c>
    </row>
    <row r="30" spans="2:12" s="142" customFormat="1" ht="11.25" x14ac:dyDescent="0.2">
      <c r="B30" s="151"/>
      <c r="C30" s="147"/>
      <c r="D30" s="147"/>
      <c r="E30" s="148"/>
      <c r="F30" s="149"/>
      <c r="G30" s="149"/>
      <c r="H30" s="148"/>
      <c r="I30" s="150"/>
      <c r="J30" s="143">
        <f t="shared" si="0"/>
        <v>0</v>
      </c>
      <c r="K30" s="144">
        <f t="shared" si="1"/>
        <v>0</v>
      </c>
      <c r="L30" s="145">
        <f t="shared" si="2"/>
        <v>0</v>
      </c>
    </row>
    <row r="31" spans="2:12" s="146" customFormat="1" ht="11.25" x14ac:dyDescent="0.2">
      <c r="B31" s="151"/>
      <c r="C31" s="147"/>
      <c r="D31" s="147"/>
      <c r="E31" s="148"/>
      <c r="F31" s="149"/>
      <c r="G31" s="149"/>
      <c r="H31" s="148"/>
      <c r="I31" s="150"/>
      <c r="J31" s="143">
        <f t="shared" si="0"/>
        <v>0</v>
      </c>
      <c r="K31" s="144">
        <f t="shared" si="1"/>
        <v>0</v>
      </c>
      <c r="L31" s="145">
        <f t="shared" si="2"/>
        <v>0</v>
      </c>
    </row>
    <row r="32" spans="2:12" s="146" customFormat="1" ht="11.25" x14ac:dyDescent="0.2">
      <c r="B32" s="151"/>
      <c r="C32" s="147"/>
      <c r="D32" s="147"/>
      <c r="E32" s="148"/>
      <c r="F32" s="149"/>
      <c r="G32" s="149"/>
      <c r="H32" s="148"/>
      <c r="I32" s="150"/>
      <c r="J32" s="143">
        <f t="shared" si="0"/>
        <v>0</v>
      </c>
      <c r="K32" s="144">
        <f t="shared" si="1"/>
        <v>0</v>
      </c>
      <c r="L32" s="145">
        <f t="shared" si="2"/>
        <v>0</v>
      </c>
    </row>
    <row r="33" spans="2:12" s="146" customFormat="1" ht="11.25" x14ac:dyDescent="0.2">
      <c r="B33" s="151"/>
      <c r="C33" s="147"/>
      <c r="D33" s="147"/>
      <c r="E33" s="148"/>
      <c r="F33" s="149"/>
      <c r="G33" s="149"/>
      <c r="H33" s="148"/>
      <c r="I33" s="150"/>
      <c r="J33" s="143">
        <f t="shared" si="0"/>
        <v>0</v>
      </c>
      <c r="K33" s="144">
        <f t="shared" si="1"/>
        <v>0</v>
      </c>
      <c r="L33" s="145">
        <f t="shared" si="2"/>
        <v>0</v>
      </c>
    </row>
    <row r="34" spans="2:12" s="146" customFormat="1" ht="11.25" x14ac:dyDescent="0.2">
      <c r="B34" s="151"/>
      <c r="C34" s="147"/>
      <c r="D34" s="147"/>
      <c r="E34" s="148"/>
      <c r="F34" s="149"/>
      <c r="G34" s="149"/>
      <c r="H34" s="148"/>
      <c r="I34" s="150"/>
      <c r="J34" s="143">
        <f t="shared" si="0"/>
        <v>0</v>
      </c>
      <c r="K34" s="144">
        <f t="shared" si="1"/>
        <v>0</v>
      </c>
      <c r="L34" s="145">
        <f t="shared" si="2"/>
        <v>0</v>
      </c>
    </row>
    <row r="35" spans="2:12" s="146" customFormat="1" ht="11.25" x14ac:dyDescent="0.2">
      <c r="B35" s="151"/>
      <c r="C35" s="147"/>
      <c r="D35" s="147"/>
      <c r="E35" s="148"/>
      <c r="F35" s="149"/>
      <c r="G35" s="149"/>
      <c r="H35" s="148"/>
      <c r="I35" s="150"/>
      <c r="J35" s="143">
        <f t="shared" si="0"/>
        <v>0</v>
      </c>
      <c r="K35" s="144">
        <f t="shared" si="1"/>
        <v>0</v>
      </c>
      <c r="L35" s="145">
        <f t="shared" si="2"/>
        <v>0</v>
      </c>
    </row>
    <row r="36" spans="2:12" s="142" customFormat="1" ht="11.25" x14ac:dyDescent="0.2">
      <c r="B36" s="151"/>
      <c r="C36" s="147"/>
      <c r="D36" s="147"/>
      <c r="E36" s="148"/>
      <c r="F36" s="149"/>
      <c r="G36" s="149"/>
      <c r="H36" s="148"/>
      <c r="I36" s="150"/>
      <c r="J36" s="143">
        <f>+G36*E36</f>
        <v>0</v>
      </c>
      <c r="K36" s="144">
        <f>+I36*E36</f>
        <v>0</v>
      </c>
      <c r="L36" s="145">
        <f>(H36+I36)*E36</f>
        <v>0</v>
      </c>
    </row>
    <row r="37" spans="2:12" s="142" customFormat="1" ht="11.25" x14ac:dyDescent="0.2">
      <c r="B37" s="151"/>
      <c r="C37" s="147"/>
      <c r="D37" s="147"/>
      <c r="E37" s="148"/>
      <c r="F37" s="149"/>
      <c r="G37" s="149"/>
      <c r="H37" s="148"/>
      <c r="I37" s="150"/>
      <c r="J37" s="143">
        <f t="shared" ref="J37:J60" si="3">+G37*E37</f>
        <v>0</v>
      </c>
      <c r="K37" s="144">
        <f t="shared" ref="K37:K60" si="4">+I37*E37</f>
        <v>0</v>
      </c>
      <c r="L37" s="145">
        <f t="shared" ref="L37:L60" si="5">(H37+I37)*E37</f>
        <v>0</v>
      </c>
    </row>
    <row r="38" spans="2:12" s="142" customFormat="1" ht="11.25" x14ac:dyDescent="0.2">
      <c r="B38" s="151"/>
      <c r="C38" s="147"/>
      <c r="D38" s="147"/>
      <c r="E38" s="148"/>
      <c r="F38" s="149"/>
      <c r="G38" s="149"/>
      <c r="H38" s="148"/>
      <c r="I38" s="150"/>
      <c r="J38" s="143">
        <f t="shared" si="3"/>
        <v>0</v>
      </c>
      <c r="K38" s="144">
        <f t="shared" si="4"/>
        <v>0</v>
      </c>
      <c r="L38" s="145">
        <f t="shared" si="5"/>
        <v>0</v>
      </c>
    </row>
    <row r="39" spans="2:12" s="142" customFormat="1" ht="11.25" x14ac:dyDescent="0.2">
      <c r="B39" s="151"/>
      <c r="C39" s="147"/>
      <c r="D39" s="147"/>
      <c r="E39" s="148"/>
      <c r="F39" s="149"/>
      <c r="G39" s="149"/>
      <c r="H39" s="148"/>
      <c r="I39" s="150"/>
      <c r="J39" s="143">
        <f t="shared" si="3"/>
        <v>0</v>
      </c>
      <c r="K39" s="144">
        <f t="shared" si="4"/>
        <v>0</v>
      </c>
      <c r="L39" s="145">
        <f t="shared" si="5"/>
        <v>0</v>
      </c>
    </row>
    <row r="40" spans="2:12" s="142" customFormat="1" ht="11.25" x14ac:dyDescent="0.2">
      <c r="B40" s="151"/>
      <c r="C40" s="147"/>
      <c r="D40" s="147"/>
      <c r="E40" s="148"/>
      <c r="F40" s="149"/>
      <c r="G40" s="149"/>
      <c r="H40" s="148"/>
      <c r="I40" s="150"/>
      <c r="J40" s="143">
        <f t="shared" si="3"/>
        <v>0</v>
      </c>
      <c r="K40" s="144">
        <f t="shared" si="4"/>
        <v>0</v>
      </c>
      <c r="L40" s="145">
        <f t="shared" si="5"/>
        <v>0</v>
      </c>
    </row>
    <row r="41" spans="2:12" s="142" customFormat="1" ht="11.25" x14ac:dyDescent="0.2">
      <c r="B41" s="151"/>
      <c r="C41" s="147"/>
      <c r="D41" s="147"/>
      <c r="E41" s="148"/>
      <c r="F41" s="149"/>
      <c r="G41" s="149"/>
      <c r="H41" s="148"/>
      <c r="I41" s="150"/>
      <c r="J41" s="143">
        <f t="shared" si="3"/>
        <v>0</v>
      </c>
      <c r="K41" s="144">
        <f t="shared" si="4"/>
        <v>0</v>
      </c>
      <c r="L41" s="145">
        <f t="shared" si="5"/>
        <v>0</v>
      </c>
    </row>
    <row r="42" spans="2:12" s="142" customFormat="1" ht="11.25" x14ac:dyDescent="0.2">
      <c r="B42" s="151"/>
      <c r="C42" s="147"/>
      <c r="D42" s="147"/>
      <c r="E42" s="148"/>
      <c r="F42" s="149"/>
      <c r="G42" s="149"/>
      <c r="H42" s="148"/>
      <c r="I42" s="150"/>
      <c r="J42" s="143">
        <f t="shared" si="3"/>
        <v>0</v>
      </c>
      <c r="K42" s="144">
        <f t="shared" si="4"/>
        <v>0</v>
      </c>
      <c r="L42" s="145">
        <f t="shared" si="5"/>
        <v>0</v>
      </c>
    </row>
    <row r="43" spans="2:12" s="142" customFormat="1" ht="11.25" x14ac:dyDescent="0.2">
      <c r="B43" s="151"/>
      <c r="C43" s="147"/>
      <c r="D43" s="147"/>
      <c r="E43" s="148"/>
      <c r="F43" s="149"/>
      <c r="G43" s="149"/>
      <c r="H43" s="148"/>
      <c r="I43" s="150"/>
      <c r="J43" s="143">
        <f t="shared" si="3"/>
        <v>0</v>
      </c>
      <c r="K43" s="144">
        <f t="shared" si="4"/>
        <v>0</v>
      </c>
      <c r="L43" s="145">
        <f t="shared" si="5"/>
        <v>0</v>
      </c>
    </row>
    <row r="44" spans="2:12" s="142" customFormat="1" ht="11.25" x14ac:dyDescent="0.2">
      <c r="B44" s="151"/>
      <c r="C44" s="147"/>
      <c r="D44" s="147"/>
      <c r="E44" s="148"/>
      <c r="F44" s="149"/>
      <c r="G44" s="149"/>
      <c r="H44" s="148"/>
      <c r="I44" s="150"/>
      <c r="J44" s="143">
        <f t="shared" si="3"/>
        <v>0</v>
      </c>
      <c r="K44" s="144">
        <f t="shared" si="4"/>
        <v>0</v>
      </c>
      <c r="L44" s="145">
        <f t="shared" si="5"/>
        <v>0</v>
      </c>
    </row>
    <row r="45" spans="2:12" s="142" customFormat="1" ht="11.25" x14ac:dyDescent="0.2">
      <c r="B45" s="151"/>
      <c r="C45" s="147"/>
      <c r="D45" s="147"/>
      <c r="E45" s="148"/>
      <c r="F45" s="149"/>
      <c r="G45" s="149"/>
      <c r="H45" s="148"/>
      <c r="I45" s="150"/>
      <c r="J45" s="143">
        <f t="shared" si="3"/>
        <v>0</v>
      </c>
      <c r="K45" s="144">
        <f t="shared" si="4"/>
        <v>0</v>
      </c>
      <c r="L45" s="145">
        <f t="shared" si="5"/>
        <v>0</v>
      </c>
    </row>
    <row r="46" spans="2:12" s="142" customFormat="1" ht="11.25" x14ac:dyDescent="0.2">
      <c r="B46" s="151"/>
      <c r="C46" s="147"/>
      <c r="D46" s="147"/>
      <c r="E46" s="148"/>
      <c r="F46" s="149"/>
      <c r="G46" s="149"/>
      <c r="H46" s="148"/>
      <c r="I46" s="150"/>
      <c r="J46" s="143">
        <f t="shared" si="3"/>
        <v>0</v>
      </c>
      <c r="K46" s="144">
        <f t="shared" si="4"/>
        <v>0</v>
      </c>
      <c r="L46" s="145">
        <f t="shared" si="5"/>
        <v>0</v>
      </c>
    </row>
    <row r="47" spans="2:12" s="142" customFormat="1" ht="11.25" x14ac:dyDescent="0.2">
      <c r="B47" s="151"/>
      <c r="C47" s="147"/>
      <c r="D47" s="147"/>
      <c r="E47" s="148"/>
      <c r="F47" s="149"/>
      <c r="G47" s="149"/>
      <c r="H47" s="148"/>
      <c r="I47" s="150"/>
      <c r="J47" s="143">
        <f t="shared" si="3"/>
        <v>0</v>
      </c>
      <c r="K47" s="144">
        <f t="shared" si="4"/>
        <v>0</v>
      </c>
      <c r="L47" s="145">
        <f t="shared" si="5"/>
        <v>0</v>
      </c>
    </row>
    <row r="48" spans="2:12" s="142" customFormat="1" ht="11.25" x14ac:dyDescent="0.2">
      <c r="B48" s="151"/>
      <c r="C48" s="147"/>
      <c r="D48" s="147"/>
      <c r="E48" s="148"/>
      <c r="F48" s="149"/>
      <c r="G48" s="149"/>
      <c r="H48" s="148"/>
      <c r="I48" s="150"/>
      <c r="J48" s="143">
        <f t="shared" si="3"/>
        <v>0</v>
      </c>
      <c r="K48" s="144">
        <f t="shared" si="4"/>
        <v>0</v>
      </c>
      <c r="L48" s="145">
        <f t="shared" si="5"/>
        <v>0</v>
      </c>
    </row>
    <row r="49" spans="2:12" s="142" customFormat="1" ht="11.25" x14ac:dyDescent="0.2">
      <c r="B49" s="151"/>
      <c r="C49" s="147"/>
      <c r="D49" s="147"/>
      <c r="E49" s="148"/>
      <c r="F49" s="149"/>
      <c r="G49" s="149"/>
      <c r="H49" s="148"/>
      <c r="I49" s="150"/>
      <c r="J49" s="143">
        <f t="shared" si="3"/>
        <v>0</v>
      </c>
      <c r="K49" s="144">
        <f t="shared" si="4"/>
        <v>0</v>
      </c>
      <c r="L49" s="145">
        <f t="shared" si="5"/>
        <v>0</v>
      </c>
    </row>
    <row r="50" spans="2:12" s="142" customFormat="1" ht="11.25" x14ac:dyDescent="0.2">
      <c r="B50" s="151"/>
      <c r="C50" s="147"/>
      <c r="D50" s="147"/>
      <c r="E50" s="148"/>
      <c r="F50" s="149"/>
      <c r="G50" s="149"/>
      <c r="H50" s="148"/>
      <c r="I50" s="150"/>
      <c r="J50" s="143">
        <f t="shared" si="3"/>
        <v>0</v>
      </c>
      <c r="K50" s="144">
        <f t="shared" si="4"/>
        <v>0</v>
      </c>
      <c r="L50" s="145">
        <f t="shared" si="5"/>
        <v>0</v>
      </c>
    </row>
    <row r="51" spans="2:12" s="142" customFormat="1" ht="11.25" x14ac:dyDescent="0.2">
      <c r="B51" s="151"/>
      <c r="C51" s="147"/>
      <c r="D51" s="147"/>
      <c r="E51" s="148"/>
      <c r="F51" s="149"/>
      <c r="G51" s="149"/>
      <c r="H51" s="148"/>
      <c r="I51" s="150"/>
      <c r="J51" s="143">
        <f t="shared" si="3"/>
        <v>0</v>
      </c>
      <c r="K51" s="144">
        <f t="shared" si="4"/>
        <v>0</v>
      </c>
      <c r="L51" s="145">
        <f t="shared" si="5"/>
        <v>0</v>
      </c>
    </row>
    <row r="52" spans="2:12" s="142" customFormat="1" ht="11.25" x14ac:dyDescent="0.2">
      <c r="B52" s="151"/>
      <c r="C52" s="147"/>
      <c r="D52" s="147"/>
      <c r="E52" s="148"/>
      <c r="F52" s="149"/>
      <c r="G52" s="149"/>
      <c r="H52" s="148"/>
      <c r="I52" s="150"/>
      <c r="J52" s="143">
        <f t="shared" si="3"/>
        <v>0</v>
      </c>
      <c r="K52" s="144">
        <f t="shared" si="4"/>
        <v>0</v>
      </c>
      <c r="L52" s="145">
        <f t="shared" si="5"/>
        <v>0</v>
      </c>
    </row>
    <row r="53" spans="2:12" s="142" customFormat="1" ht="11.25" x14ac:dyDescent="0.2">
      <c r="B53" s="151"/>
      <c r="C53" s="147"/>
      <c r="D53" s="147"/>
      <c r="E53" s="148"/>
      <c r="F53" s="149"/>
      <c r="G53" s="149"/>
      <c r="H53" s="148"/>
      <c r="I53" s="150"/>
      <c r="J53" s="143">
        <f t="shared" si="3"/>
        <v>0</v>
      </c>
      <c r="K53" s="144">
        <f t="shared" si="4"/>
        <v>0</v>
      </c>
      <c r="L53" s="145">
        <f t="shared" si="5"/>
        <v>0</v>
      </c>
    </row>
    <row r="54" spans="2:12" s="142" customFormat="1" ht="11.25" x14ac:dyDescent="0.2">
      <c r="B54" s="151"/>
      <c r="C54" s="147"/>
      <c r="D54" s="147"/>
      <c r="E54" s="148"/>
      <c r="F54" s="149"/>
      <c r="G54" s="149"/>
      <c r="H54" s="148"/>
      <c r="I54" s="150"/>
      <c r="J54" s="143">
        <f t="shared" si="3"/>
        <v>0</v>
      </c>
      <c r="K54" s="144">
        <f t="shared" si="4"/>
        <v>0</v>
      </c>
      <c r="L54" s="145">
        <f t="shared" si="5"/>
        <v>0</v>
      </c>
    </row>
    <row r="55" spans="2:12" s="142" customFormat="1" ht="11.25" x14ac:dyDescent="0.2">
      <c r="B55" s="151"/>
      <c r="C55" s="147"/>
      <c r="D55" s="147"/>
      <c r="E55" s="148"/>
      <c r="F55" s="149"/>
      <c r="G55" s="149"/>
      <c r="H55" s="148"/>
      <c r="I55" s="150"/>
      <c r="J55" s="143">
        <f t="shared" si="3"/>
        <v>0</v>
      </c>
      <c r="K55" s="144">
        <f t="shared" si="4"/>
        <v>0</v>
      </c>
      <c r="L55" s="145">
        <f t="shared" si="5"/>
        <v>0</v>
      </c>
    </row>
    <row r="56" spans="2:12" s="146" customFormat="1" ht="11.25" x14ac:dyDescent="0.2">
      <c r="B56" s="151"/>
      <c r="C56" s="147"/>
      <c r="D56" s="147"/>
      <c r="E56" s="148"/>
      <c r="F56" s="149"/>
      <c r="G56" s="149"/>
      <c r="H56" s="148"/>
      <c r="I56" s="150"/>
      <c r="J56" s="143">
        <f t="shared" si="3"/>
        <v>0</v>
      </c>
      <c r="K56" s="144">
        <f t="shared" si="4"/>
        <v>0</v>
      </c>
      <c r="L56" s="145">
        <f t="shared" si="5"/>
        <v>0</v>
      </c>
    </row>
    <row r="57" spans="2:12" s="146" customFormat="1" ht="11.25" x14ac:dyDescent="0.2">
      <c r="B57" s="151"/>
      <c r="C57" s="147"/>
      <c r="D57" s="147"/>
      <c r="E57" s="148"/>
      <c r="F57" s="149"/>
      <c r="G57" s="149"/>
      <c r="H57" s="148"/>
      <c r="I57" s="150"/>
      <c r="J57" s="143">
        <f t="shared" si="3"/>
        <v>0</v>
      </c>
      <c r="K57" s="144">
        <f t="shared" si="4"/>
        <v>0</v>
      </c>
      <c r="L57" s="145">
        <f t="shared" si="5"/>
        <v>0</v>
      </c>
    </row>
    <row r="58" spans="2:12" s="146" customFormat="1" ht="11.25" x14ac:dyDescent="0.2">
      <c r="B58" s="151"/>
      <c r="C58" s="147"/>
      <c r="D58" s="147"/>
      <c r="E58" s="148"/>
      <c r="F58" s="149"/>
      <c r="G58" s="149"/>
      <c r="H58" s="148"/>
      <c r="I58" s="150"/>
      <c r="J58" s="143">
        <f t="shared" si="3"/>
        <v>0</v>
      </c>
      <c r="K58" s="144">
        <f t="shared" si="4"/>
        <v>0</v>
      </c>
      <c r="L58" s="145">
        <f t="shared" si="5"/>
        <v>0</v>
      </c>
    </row>
    <row r="59" spans="2:12" s="146" customFormat="1" ht="11.25" x14ac:dyDescent="0.2">
      <c r="B59" s="151"/>
      <c r="C59" s="147"/>
      <c r="D59" s="147"/>
      <c r="E59" s="148"/>
      <c r="F59" s="149"/>
      <c r="G59" s="149"/>
      <c r="H59" s="148"/>
      <c r="I59" s="150"/>
      <c r="J59" s="143">
        <f t="shared" si="3"/>
        <v>0</v>
      </c>
      <c r="K59" s="144">
        <f t="shared" si="4"/>
        <v>0</v>
      </c>
      <c r="L59" s="145">
        <f t="shared" si="5"/>
        <v>0</v>
      </c>
    </row>
    <row r="60" spans="2:12" s="146" customFormat="1" ht="11.25" x14ac:dyDescent="0.2">
      <c r="B60" s="151"/>
      <c r="C60" s="147"/>
      <c r="D60" s="147"/>
      <c r="E60" s="148"/>
      <c r="F60" s="149"/>
      <c r="G60" s="149"/>
      <c r="H60" s="148"/>
      <c r="I60" s="150"/>
      <c r="J60" s="143">
        <f t="shared" si="3"/>
        <v>0</v>
      </c>
      <c r="K60" s="144">
        <f t="shared" si="4"/>
        <v>0</v>
      </c>
      <c r="L60" s="145">
        <f t="shared" si="5"/>
        <v>0</v>
      </c>
    </row>
    <row r="61" spans="2:12" s="142" customFormat="1" ht="11.25" x14ac:dyDescent="0.2">
      <c r="B61" s="151"/>
      <c r="C61" s="147"/>
      <c r="D61" s="147"/>
      <c r="E61" s="148"/>
      <c r="F61" s="149"/>
      <c r="G61" s="149"/>
      <c r="H61" s="148"/>
      <c r="I61" s="150"/>
      <c r="J61" s="143">
        <f>+G61*E61</f>
        <v>0</v>
      </c>
      <c r="K61" s="144">
        <f>+I61*E61</f>
        <v>0</v>
      </c>
      <c r="L61" s="145">
        <f>(H61+I61)*E61</f>
        <v>0</v>
      </c>
    </row>
    <row r="62" spans="2:12" s="142" customFormat="1" ht="11.25" x14ac:dyDescent="0.2">
      <c r="B62" s="151"/>
      <c r="C62" s="147"/>
      <c r="D62" s="147"/>
      <c r="E62" s="148"/>
      <c r="F62" s="149"/>
      <c r="G62" s="149"/>
      <c r="H62" s="148"/>
      <c r="I62" s="150"/>
      <c r="J62" s="143">
        <f t="shared" ref="J62:J87" si="6">+G62*E62</f>
        <v>0</v>
      </c>
      <c r="K62" s="144">
        <f t="shared" ref="K62:K87" si="7">+I62*E62</f>
        <v>0</v>
      </c>
      <c r="L62" s="145">
        <f t="shared" ref="L62:L87" si="8">(H62+I62)*E62</f>
        <v>0</v>
      </c>
    </row>
    <row r="63" spans="2:12" s="142" customFormat="1" ht="11.25" x14ac:dyDescent="0.2">
      <c r="B63" s="151"/>
      <c r="C63" s="147"/>
      <c r="D63" s="147"/>
      <c r="E63" s="148"/>
      <c r="F63" s="149"/>
      <c r="G63" s="149"/>
      <c r="H63" s="148"/>
      <c r="I63" s="150"/>
      <c r="J63" s="143">
        <f t="shared" si="6"/>
        <v>0</v>
      </c>
      <c r="K63" s="144">
        <f t="shared" si="7"/>
        <v>0</v>
      </c>
      <c r="L63" s="145">
        <f t="shared" si="8"/>
        <v>0</v>
      </c>
    </row>
    <row r="64" spans="2:12" s="142" customFormat="1" ht="11.25" x14ac:dyDescent="0.2">
      <c r="B64" s="151"/>
      <c r="C64" s="147"/>
      <c r="D64" s="147"/>
      <c r="E64" s="148"/>
      <c r="F64" s="149"/>
      <c r="G64" s="149"/>
      <c r="H64" s="148"/>
      <c r="I64" s="150"/>
      <c r="J64" s="143">
        <f t="shared" si="6"/>
        <v>0</v>
      </c>
      <c r="K64" s="144">
        <f t="shared" si="7"/>
        <v>0</v>
      </c>
      <c r="L64" s="145">
        <f t="shared" si="8"/>
        <v>0</v>
      </c>
    </row>
    <row r="65" spans="2:12" s="142" customFormat="1" ht="11.25" x14ac:dyDescent="0.2">
      <c r="B65" s="151"/>
      <c r="C65" s="147"/>
      <c r="D65" s="147"/>
      <c r="E65" s="148"/>
      <c r="F65" s="149"/>
      <c r="G65" s="149"/>
      <c r="H65" s="148"/>
      <c r="I65" s="150"/>
      <c r="J65" s="143">
        <f t="shared" si="6"/>
        <v>0</v>
      </c>
      <c r="K65" s="144">
        <f t="shared" si="7"/>
        <v>0</v>
      </c>
      <c r="L65" s="145">
        <f t="shared" si="8"/>
        <v>0</v>
      </c>
    </row>
    <row r="66" spans="2:12" s="142" customFormat="1" ht="11.25" x14ac:dyDescent="0.2">
      <c r="B66" s="151"/>
      <c r="C66" s="147"/>
      <c r="D66" s="147"/>
      <c r="E66" s="148"/>
      <c r="F66" s="149"/>
      <c r="G66" s="149"/>
      <c r="H66" s="148"/>
      <c r="I66" s="150"/>
      <c r="J66" s="143">
        <f t="shared" si="6"/>
        <v>0</v>
      </c>
      <c r="K66" s="144">
        <f t="shared" si="7"/>
        <v>0</v>
      </c>
      <c r="L66" s="145">
        <f t="shared" si="8"/>
        <v>0</v>
      </c>
    </row>
    <row r="67" spans="2:12" s="142" customFormat="1" ht="11.25" x14ac:dyDescent="0.2">
      <c r="B67" s="151"/>
      <c r="C67" s="147"/>
      <c r="D67" s="147"/>
      <c r="E67" s="148"/>
      <c r="F67" s="149"/>
      <c r="G67" s="149"/>
      <c r="H67" s="148"/>
      <c r="I67" s="150"/>
      <c r="J67" s="143">
        <f t="shared" si="6"/>
        <v>0</v>
      </c>
      <c r="K67" s="144">
        <f t="shared" si="7"/>
        <v>0</v>
      </c>
      <c r="L67" s="145">
        <f t="shared" si="8"/>
        <v>0</v>
      </c>
    </row>
    <row r="68" spans="2:12" s="142" customFormat="1" ht="11.25" x14ac:dyDescent="0.2">
      <c r="B68" s="151"/>
      <c r="C68" s="147"/>
      <c r="D68" s="147"/>
      <c r="E68" s="148"/>
      <c r="F68" s="149"/>
      <c r="G68" s="149"/>
      <c r="H68" s="148"/>
      <c r="I68" s="150"/>
      <c r="J68" s="143">
        <f t="shared" si="6"/>
        <v>0</v>
      </c>
      <c r="K68" s="144">
        <f t="shared" si="7"/>
        <v>0</v>
      </c>
      <c r="L68" s="145">
        <f t="shared" si="8"/>
        <v>0</v>
      </c>
    </row>
    <row r="69" spans="2:12" s="142" customFormat="1" ht="11.25" x14ac:dyDescent="0.2">
      <c r="B69" s="151"/>
      <c r="C69" s="147"/>
      <c r="D69" s="147"/>
      <c r="E69" s="148"/>
      <c r="F69" s="149"/>
      <c r="G69" s="149"/>
      <c r="H69" s="148"/>
      <c r="I69" s="150"/>
      <c r="J69" s="143">
        <f t="shared" si="6"/>
        <v>0</v>
      </c>
      <c r="K69" s="144">
        <f t="shared" si="7"/>
        <v>0</v>
      </c>
      <c r="L69" s="145">
        <f t="shared" si="8"/>
        <v>0</v>
      </c>
    </row>
    <row r="70" spans="2:12" s="142" customFormat="1" ht="11.25" x14ac:dyDescent="0.2">
      <c r="B70" s="151"/>
      <c r="C70" s="147"/>
      <c r="D70" s="147"/>
      <c r="E70" s="148"/>
      <c r="F70" s="149"/>
      <c r="G70" s="149"/>
      <c r="H70" s="148"/>
      <c r="I70" s="150"/>
      <c r="J70" s="143">
        <f t="shared" si="6"/>
        <v>0</v>
      </c>
      <c r="K70" s="144">
        <f t="shared" si="7"/>
        <v>0</v>
      </c>
      <c r="L70" s="145">
        <f t="shared" si="8"/>
        <v>0</v>
      </c>
    </row>
    <row r="71" spans="2:12" s="142" customFormat="1" ht="11.25" x14ac:dyDescent="0.2">
      <c r="B71" s="151"/>
      <c r="C71" s="147"/>
      <c r="D71" s="147"/>
      <c r="E71" s="148"/>
      <c r="F71" s="149"/>
      <c r="G71" s="149"/>
      <c r="H71" s="148"/>
      <c r="I71" s="150"/>
      <c r="J71" s="143">
        <f t="shared" si="6"/>
        <v>0</v>
      </c>
      <c r="K71" s="144">
        <f t="shared" si="7"/>
        <v>0</v>
      </c>
      <c r="L71" s="145">
        <f t="shared" si="8"/>
        <v>0</v>
      </c>
    </row>
    <row r="72" spans="2:12" s="142" customFormat="1" ht="11.25" x14ac:dyDescent="0.2">
      <c r="B72" s="151"/>
      <c r="C72" s="147"/>
      <c r="D72" s="147"/>
      <c r="E72" s="148"/>
      <c r="F72" s="149"/>
      <c r="G72" s="149"/>
      <c r="H72" s="148"/>
      <c r="I72" s="150"/>
      <c r="J72" s="143">
        <f t="shared" si="6"/>
        <v>0</v>
      </c>
      <c r="K72" s="144">
        <f t="shared" si="7"/>
        <v>0</v>
      </c>
      <c r="L72" s="145">
        <f t="shared" si="8"/>
        <v>0</v>
      </c>
    </row>
    <row r="73" spans="2:12" s="142" customFormat="1" ht="11.25" x14ac:dyDescent="0.2">
      <c r="B73" s="151"/>
      <c r="C73" s="147"/>
      <c r="D73" s="147"/>
      <c r="E73" s="148"/>
      <c r="F73" s="149"/>
      <c r="G73" s="149"/>
      <c r="H73" s="148"/>
      <c r="I73" s="150"/>
      <c r="J73" s="143">
        <f t="shared" si="6"/>
        <v>0</v>
      </c>
      <c r="K73" s="144">
        <f t="shared" si="7"/>
        <v>0</v>
      </c>
      <c r="L73" s="145">
        <f t="shared" si="8"/>
        <v>0</v>
      </c>
    </row>
    <row r="74" spans="2:12" s="142" customFormat="1" ht="11.25" x14ac:dyDescent="0.2">
      <c r="B74" s="151"/>
      <c r="C74" s="147"/>
      <c r="D74" s="147"/>
      <c r="E74" s="148"/>
      <c r="F74" s="149"/>
      <c r="G74" s="149"/>
      <c r="H74" s="148"/>
      <c r="I74" s="150"/>
      <c r="J74" s="143">
        <f t="shared" si="6"/>
        <v>0</v>
      </c>
      <c r="K74" s="144">
        <f t="shared" si="7"/>
        <v>0</v>
      </c>
      <c r="L74" s="145">
        <f t="shared" si="8"/>
        <v>0</v>
      </c>
    </row>
    <row r="75" spans="2:12" s="142" customFormat="1" ht="11.25" x14ac:dyDescent="0.2">
      <c r="B75" s="151"/>
      <c r="C75" s="147"/>
      <c r="D75" s="147"/>
      <c r="E75" s="148"/>
      <c r="F75" s="149"/>
      <c r="G75" s="149"/>
      <c r="H75" s="148"/>
      <c r="I75" s="150"/>
      <c r="J75" s="143">
        <f t="shared" si="6"/>
        <v>0</v>
      </c>
      <c r="K75" s="144">
        <f t="shared" si="7"/>
        <v>0</v>
      </c>
      <c r="L75" s="145">
        <f t="shared" si="8"/>
        <v>0</v>
      </c>
    </row>
    <row r="76" spans="2:12" s="142" customFormat="1" ht="11.25" x14ac:dyDescent="0.2">
      <c r="B76" s="151"/>
      <c r="C76" s="147"/>
      <c r="D76" s="147"/>
      <c r="E76" s="148"/>
      <c r="F76" s="149"/>
      <c r="G76" s="149"/>
      <c r="H76" s="148"/>
      <c r="I76" s="150"/>
      <c r="J76" s="143">
        <f t="shared" si="6"/>
        <v>0</v>
      </c>
      <c r="K76" s="144">
        <f t="shared" si="7"/>
        <v>0</v>
      </c>
      <c r="L76" s="145">
        <f t="shared" si="8"/>
        <v>0</v>
      </c>
    </row>
    <row r="77" spans="2:12" s="142" customFormat="1" ht="11.25" x14ac:dyDescent="0.2">
      <c r="B77" s="151"/>
      <c r="C77" s="147"/>
      <c r="D77" s="147"/>
      <c r="E77" s="148"/>
      <c r="F77" s="149"/>
      <c r="G77" s="149"/>
      <c r="H77" s="148"/>
      <c r="I77" s="150"/>
      <c r="J77" s="143">
        <f t="shared" si="6"/>
        <v>0</v>
      </c>
      <c r="K77" s="144">
        <f t="shared" si="7"/>
        <v>0</v>
      </c>
      <c r="L77" s="145">
        <f t="shared" si="8"/>
        <v>0</v>
      </c>
    </row>
    <row r="78" spans="2:12" s="142" customFormat="1" ht="11.25" x14ac:dyDescent="0.2">
      <c r="B78" s="151"/>
      <c r="C78" s="147"/>
      <c r="D78" s="147"/>
      <c r="E78" s="148"/>
      <c r="F78" s="149"/>
      <c r="G78" s="149"/>
      <c r="H78" s="148"/>
      <c r="I78" s="150"/>
      <c r="J78" s="143">
        <f t="shared" si="6"/>
        <v>0</v>
      </c>
      <c r="K78" s="144">
        <f t="shared" si="7"/>
        <v>0</v>
      </c>
      <c r="L78" s="145">
        <f t="shared" si="8"/>
        <v>0</v>
      </c>
    </row>
    <row r="79" spans="2:12" s="142" customFormat="1" ht="11.25" x14ac:dyDescent="0.2">
      <c r="B79" s="151"/>
      <c r="C79" s="147"/>
      <c r="D79" s="147"/>
      <c r="E79" s="148"/>
      <c r="F79" s="149"/>
      <c r="G79" s="149"/>
      <c r="H79" s="148"/>
      <c r="I79" s="150"/>
      <c r="J79" s="143">
        <f t="shared" si="6"/>
        <v>0</v>
      </c>
      <c r="K79" s="144">
        <f t="shared" si="7"/>
        <v>0</v>
      </c>
      <c r="L79" s="145">
        <f t="shared" si="8"/>
        <v>0</v>
      </c>
    </row>
    <row r="80" spans="2:12" s="142" customFormat="1" ht="11.25" x14ac:dyDescent="0.2">
      <c r="B80" s="151"/>
      <c r="C80" s="147"/>
      <c r="D80" s="147"/>
      <c r="E80" s="148"/>
      <c r="F80" s="149"/>
      <c r="G80" s="149"/>
      <c r="H80" s="148"/>
      <c r="I80" s="150"/>
      <c r="J80" s="143">
        <f t="shared" si="6"/>
        <v>0</v>
      </c>
      <c r="K80" s="144">
        <f t="shared" si="7"/>
        <v>0</v>
      </c>
      <c r="L80" s="145">
        <f t="shared" si="8"/>
        <v>0</v>
      </c>
    </row>
    <row r="81" spans="2:12" s="142" customFormat="1" ht="11.25" x14ac:dyDescent="0.2">
      <c r="B81" s="151"/>
      <c r="C81" s="147"/>
      <c r="D81" s="147"/>
      <c r="E81" s="148"/>
      <c r="F81" s="149"/>
      <c r="G81" s="149"/>
      <c r="H81" s="148"/>
      <c r="I81" s="150"/>
      <c r="J81" s="143">
        <f t="shared" si="6"/>
        <v>0</v>
      </c>
      <c r="K81" s="144">
        <f t="shared" si="7"/>
        <v>0</v>
      </c>
      <c r="L81" s="145">
        <f t="shared" si="8"/>
        <v>0</v>
      </c>
    </row>
    <row r="82" spans="2:12" s="146" customFormat="1" ht="11.25" x14ac:dyDescent="0.2">
      <c r="B82" s="151"/>
      <c r="C82" s="147"/>
      <c r="D82" s="147"/>
      <c r="E82" s="148"/>
      <c r="F82" s="149"/>
      <c r="G82" s="149"/>
      <c r="H82" s="148"/>
      <c r="I82" s="150"/>
      <c r="J82" s="143">
        <f t="shared" si="6"/>
        <v>0</v>
      </c>
      <c r="K82" s="144">
        <f t="shared" si="7"/>
        <v>0</v>
      </c>
      <c r="L82" s="145">
        <f t="shared" si="8"/>
        <v>0</v>
      </c>
    </row>
    <row r="83" spans="2:12" s="146" customFormat="1" ht="11.25" x14ac:dyDescent="0.2">
      <c r="B83" s="151"/>
      <c r="C83" s="147"/>
      <c r="D83" s="147"/>
      <c r="E83" s="148"/>
      <c r="F83" s="149"/>
      <c r="G83" s="149"/>
      <c r="H83" s="148"/>
      <c r="I83" s="150"/>
      <c r="J83" s="143">
        <f t="shared" si="6"/>
        <v>0</v>
      </c>
      <c r="K83" s="144">
        <f t="shared" si="7"/>
        <v>0</v>
      </c>
      <c r="L83" s="145">
        <f t="shared" si="8"/>
        <v>0</v>
      </c>
    </row>
    <row r="84" spans="2:12" s="146" customFormat="1" ht="11.25" x14ac:dyDescent="0.2">
      <c r="B84" s="151"/>
      <c r="C84" s="147"/>
      <c r="D84" s="147"/>
      <c r="E84" s="148"/>
      <c r="F84" s="149"/>
      <c r="G84" s="149"/>
      <c r="H84" s="148"/>
      <c r="I84" s="150"/>
      <c r="J84" s="143">
        <f t="shared" si="6"/>
        <v>0</v>
      </c>
      <c r="K84" s="144">
        <f t="shared" si="7"/>
        <v>0</v>
      </c>
      <c r="L84" s="145">
        <f t="shared" si="8"/>
        <v>0</v>
      </c>
    </row>
    <row r="85" spans="2:12" s="146" customFormat="1" ht="11.25" x14ac:dyDescent="0.2">
      <c r="B85" s="151"/>
      <c r="C85" s="147"/>
      <c r="D85" s="147"/>
      <c r="E85" s="148"/>
      <c r="F85" s="149"/>
      <c r="G85" s="149"/>
      <c r="H85" s="148"/>
      <c r="I85" s="150"/>
      <c r="J85" s="143">
        <f t="shared" si="6"/>
        <v>0</v>
      </c>
      <c r="K85" s="144">
        <f t="shared" si="7"/>
        <v>0</v>
      </c>
      <c r="L85" s="145">
        <f t="shared" si="8"/>
        <v>0</v>
      </c>
    </row>
    <row r="86" spans="2:12" s="146" customFormat="1" ht="11.25" x14ac:dyDescent="0.2">
      <c r="B86" s="151"/>
      <c r="C86" s="147"/>
      <c r="D86" s="147"/>
      <c r="E86" s="148"/>
      <c r="F86" s="149"/>
      <c r="G86" s="149"/>
      <c r="H86" s="148"/>
      <c r="I86" s="150"/>
      <c r="J86" s="143">
        <f t="shared" si="6"/>
        <v>0</v>
      </c>
      <c r="K86" s="144">
        <f t="shared" si="7"/>
        <v>0</v>
      </c>
      <c r="L86" s="145">
        <f t="shared" si="8"/>
        <v>0</v>
      </c>
    </row>
    <row r="87" spans="2:12" s="146" customFormat="1" ht="11.25" x14ac:dyDescent="0.2">
      <c r="B87" s="151"/>
      <c r="C87" s="147"/>
      <c r="D87" s="147"/>
      <c r="E87" s="148"/>
      <c r="F87" s="149"/>
      <c r="G87" s="149"/>
      <c r="H87" s="148"/>
      <c r="I87" s="150"/>
      <c r="J87" s="143">
        <f t="shared" si="6"/>
        <v>0</v>
      </c>
      <c r="K87" s="144">
        <f t="shared" si="7"/>
        <v>0</v>
      </c>
      <c r="L87" s="145">
        <f t="shared" si="8"/>
        <v>0</v>
      </c>
    </row>
    <row r="88" spans="2:12" s="146" customFormat="1" ht="11.25" x14ac:dyDescent="0.2">
      <c r="B88" s="151"/>
      <c r="C88" s="159" t="s">
        <v>31</v>
      </c>
      <c r="D88" s="159" t="s">
        <v>31</v>
      </c>
      <c r="E88" s="160" t="s">
        <v>31</v>
      </c>
      <c r="F88" s="156" t="s">
        <v>31</v>
      </c>
      <c r="G88" s="156" t="s">
        <v>31</v>
      </c>
      <c r="H88" s="160" t="s">
        <v>31</v>
      </c>
      <c r="I88" s="161" t="s">
        <v>31</v>
      </c>
      <c r="J88" s="156" t="s">
        <v>31</v>
      </c>
      <c r="K88" s="157" t="s">
        <v>31</v>
      </c>
      <c r="L88" s="158" t="s">
        <v>31</v>
      </c>
    </row>
    <row r="89" spans="2:12" s="124" customFormat="1" x14ac:dyDescent="0.2">
      <c r="C89" s="135"/>
      <c r="D89" s="135"/>
      <c r="E89" s="138"/>
      <c r="F89" s="138"/>
      <c r="G89" s="138"/>
      <c r="H89" s="138"/>
      <c r="I89" s="138"/>
      <c r="J89" s="138"/>
      <c r="K89" s="138"/>
      <c r="L89" s="138"/>
    </row>
    <row r="90" spans="2:12" s="124" customFormat="1" x14ac:dyDescent="0.2">
      <c r="C90" s="135"/>
      <c r="D90" s="135"/>
      <c r="E90" s="138"/>
      <c r="F90" s="138"/>
      <c r="G90" s="138"/>
      <c r="H90" s="138"/>
      <c r="I90" s="138"/>
      <c r="J90" s="138"/>
      <c r="K90" s="138"/>
      <c r="L90" s="138"/>
    </row>
    <row r="91" spans="2:12" ht="15.75" x14ac:dyDescent="0.2">
      <c r="B91" s="164"/>
      <c r="C91" s="127" t="s">
        <v>33</v>
      </c>
      <c r="D91" s="127"/>
      <c r="E91" s="127"/>
      <c r="F91" s="127"/>
      <c r="G91" s="127"/>
      <c r="H91" s="127"/>
      <c r="I91" s="127"/>
      <c r="J91" s="127"/>
      <c r="K91" s="127"/>
      <c r="L91" s="127"/>
    </row>
    <row r="92" spans="2:12" s="139" customFormat="1" ht="12.75" customHeight="1" x14ac:dyDescent="0.2">
      <c r="C92" s="302"/>
      <c r="D92" s="303"/>
      <c r="E92" s="304"/>
      <c r="F92" s="305" t="s">
        <v>25</v>
      </c>
      <c r="G92" s="306" t="s">
        <v>163</v>
      </c>
      <c r="H92" s="310" t="s">
        <v>29</v>
      </c>
      <c r="I92" s="297" t="s">
        <v>28</v>
      </c>
      <c r="J92" s="295" t="s">
        <v>30</v>
      </c>
      <c r="K92" s="297" t="s">
        <v>26</v>
      </c>
      <c r="L92" s="297" t="s">
        <v>27</v>
      </c>
    </row>
    <row r="93" spans="2:12" s="139" customFormat="1" ht="35.25" customHeight="1" x14ac:dyDescent="0.2">
      <c r="C93" s="162"/>
      <c r="D93" s="163"/>
      <c r="E93" s="304"/>
      <c r="F93" s="305"/>
      <c r="G93" s="307"/>
      <c r="H93" s="311"/>
      <c r="I93" s="297"/>
      <c r="J93" s="296"/>
      <c r="K93" s="297"/>
      <c r="L93" s="297"/>
    </row>
    <row r="94" spans="2:12" s="124" customFormat="1" x14ac:dyDescent="0.2">
      <c r="C94" s="312" t="s">
        <v>32</v>
      </c>
      <c r="D94" s="313"/>
      <c r="E94" s="314"/>
      <c r="F94" s="152">
        <f>SUM(F8:F88)</f>
        <v>0</v>
      </c>
      <c r="G94" s="152">
        <f t="shared" ref="G94:L94" si="9">SUM(G8:G88)</f>
        <v>0</v>
      </c>
      <c r="H94" s="152">
        <f t="shared" si="9"/>
        <v>0</v>
      </c>
      <c r="I94" s="152">
        <f>SUM(I8:I88)</f>
        <v>0</v>
      </c>
      <c r="J94" s="152">
        <f t="shared" si="9"/>
        <v>0</v>
      </c>
      <c r="K94" s="152">
        <f t="shared" si="9"/>
        <v>0</v>
      </c>
      <c r="L94" s="153">
        <f t="shared" si="9"/>
        <v>0</v>
      </c>
    </row>
    <row r="95" spans="2:12" s="124" customFormat="1" x14ac:dyDescent="0.2">
      <c r="C95" s="135"/>
      <c r="D95" s="135"/>
    </row>
    <row r="96" spans="2:12" x14ac:dyDescent="0.2">
      <c r="C96" s="288" t="s">
        <v>37</v>
      </c>
      <c r="D96" s="260"/>
      <c r="E96" s="260"/>
      <c r="F96" s="260"/>
      <c r="G96" s="260"/>
      <c r="H96" s="250"/>
    </row>
  </sheetData>
  <sheetProtection sheet="1" objects="1" scenarios="1" formatRows="0" insertRows="0"/>
  <mergeCells count="22">
    <mergeCell ref="C96:H96"/>
    <mergeCell ref="C92:D92"/>
    <mergeCell ref="E92:E93"/>
    <mergeCell ref="F92:F93"/>
    <mergeCell ref="G92:G93"/>
    <mergeCell ref="H92:H93"/>
    <mergeCell ref="C94:E94"/>
    <mergeCell ref="J92:J93"/>
    <mergeCell ref="K92:K93"/>
    <mergeCell ref="L92:L93"/>
    <mergeCell ref="J6:J7"/>
    <mergeCell ref="C4:L4"/>
    <mergeCell ref="C5:L5"/>
    <mergeCell ref="I92:I93"/>
    <mergeCell ref="L6:L7"/>
    <mergeCell ref="K6:K7"/>
    <mergeCell ref="I6:I7"/>
    <mergeCell ref="C6:D6"/>
    <mergeCell ref="H6:H7"/>
    <mergeCell ref="F6:F7"/>
    <mergeCell ref="G6:G7"/>
    <mergeCell ref="E6:E7"/>
  </mergeCells>
  <phoneticPr fontId="8" type="noConversion"/>
  <hyperlinks>
    <hyperlink ref="C96:G96" location="'Tonne-kilometre Data'!A1" display="&lt;&lt;&lt; Click here to proceed to section 5 &quot;Tonne-Kilometre Data&quot; &gt;&gt;&gt;"/>
    <hyperlink ref="C96:H96" location="'MS specific content'!A1" display="&lt;&lt;&lt; Click here to proceed to section 7 &quot;Member State specific information&quot; &gt;&gt;&gt;"/>
  </hyperlinks>
  <pageMargins left="0.78740157480314965" right="0.78740157480314965" top="0.78740157480314965" bottom="0.78740157480314965" header="0.39370078740157483" footer="0.39370078740157483"/>
  <pageSetup paperSize="9" scale="63" fitToHeight="0" orientation="portrait" r:id="rId1"/>
  <headerFooter alignWithMargins="0">
    <oddFooter>&amp;L&amp;F&amp;C&amp;A&amp;R&amp;P / &amp;N</oddFooter>
  </headerFooter>
  <ignoredErrors>
    <ignoredError sqref="J8:L8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1]!ShowProcSheet">
                <anchor moveWithCells="1" sizeWithCells="1">
                  <from>
                    <xdr:col>10</xdr:col>
                    <xdr:colOff>0</xdr:colOff>
                    <xdr:row>0</xdr:row>
                    <xdr:rowOff>0</xdr:rowOff>
                  </from>
                  <to>
                    <xdr:col>10</xdr:col>
                    <xdr:colOff>0</xdr:colOff>
                    <xdr:row>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2"/>
  <sheetViews>
    <sheetView showGridLines="0" topLeftCell="B1" zoomScaleNormal="100" zoomScaleSheetLayoutView="140" workbookViewId="0">
      <selection activeCell="N33" sqref="N33"/>
    </sheetView>
  </sheetViews>
  <sheetFormatPr defaultRowHeight="12.75" x14ac:dyDescent="0.2"/>
  <cols>
    <col min="1" max="1" width="3.140625" style="8" hidden="1" customWidth="1"/>
    <col min="2" max="2" width="4.140625" style="8" customWidth="1"/>
    <col min="3" max="3" width="11.28515625" style="8" customWidth="1"/>
    <col min="4" max="4" width="10.85546875" style="8" customWidth="1"/>
    <col min="5" max="6" width="13.5703125" style="8" customWidth="1"/>
    <col min="7" max="7" width="10.42578125" style="8" customWidth="1"/>
    <col min="8" max="8" width="11.140625" style="8" customWidth="1"/>
    <col min="9" max="10" width="13.5703125" style="8" customWidth="1"/>
    <col min="11" max="16384" width="9.140625" style="8"/>
  </cols>
  <sheetData>
    <row r="1" spans="1:10" x14ac:dyDescent="0.2">
      <c r="B1" s="62"/>
      <c r="C1" s="61"/>
      <c r="D1" s="61"/>
      <c r="E1" s="63"/>
      <c r="F1" s="63"/>
    </row>
    <row r="2" spans="1:10" ht="18" x14ac:dyDescent="0.2">
      <c r="B2" s="240" t="s">
        <v>455</v>
      </c>
      <c r="C2" s="240"/>
      <c r="D2" s="240"/>
      <c r="E2" s="240"/>
      <c r="F2" s="240"/>
      <c r="G2" s="240"/>
      <c r="H2" s="240"/>
      <c r="I2" s="240"/>
      <c r="J2" s="240"/>
    </row>
    <row r="3" spans="1:10" x14ac:dyDescent="0.2">
      <c r="B3" s="62"/>
      <c r="C3" s="61"/>
      <c r="D3" s="61"/>
      <c r="E3" s="63"/>
      <c r="F3" s="63"/>
    </row>
    <row r="4" spans="1:10" ht="15.75" x14ac:dyDescent="0.25">
      <c r="B4" s="64">
        <v>7</v>
      </c>
      <c r="C4" s="58" t="s">
        <v>487</v>
      </c>
      <c r="D4" s="58"/>
      <c r="E4" s="58"/>
      <c r="F4" s="58"/>
      <c r="G4" s="58"/>
      <c r="H4" s="58"/>
      <c r="I4" s="58"/>
      <c r="J4" s="58"/>
    </row>
    <row r="6" spans="1:10" x14ac:dyDescent="0.2">
      <c r="B6" s="12" t="s">
        <v>488</v>
      </c>
    </row>
    <row r="7" spans="1:10" x14ac:dyDescent="0.2">
      <c r="B7" s="94"/>
      <c r="C7" s="93"/>
      <c r="D7" s="93"/>
      <c r="E7" s="93"/>
      <c r="F7" s="93"/>
      <c r="G7" s="93"/>
      <c r="H7" s="93"/>
      <c r="I7" s="93"/>
      <c r="J7" s="92"/>
    </row>
    <row r="8" spans="1:10" ht="15.75" x14ac:dyDescent="0.25">
      <c r="A8" s="85"/>
      <c r="B8" s="91"/>
      <c r="C8" s="90"/>
      <c r="D8" s="90"/>
      <c r="E8" s="90"/>
      <c r="F8" s="90"/>
      <c r="G8" s="90"/>
      <c r="H8" s="90"/>
      <c r="I8" s="90"/>
      <c r="J8" s="89"/>
    </row>
    <row r="9" spans="1:10" x14ac:dyDescent="0.2">
      <c r="B9" s="91"/>
      <c r="C9" s="90"/>
      <c r="D9" s="90"/>
      <c r="E9" s="90"/>
      <c r="F9" s="90"/>
      <c r="G9" s="90"/>
      <c r="H9" s="90"/>
      <c r="I9" s="90"/>
      <c r="J9" s="89"/>
    </row>
    <row r="10" spans="1:10" x14ac:dyDescent="0.2">
      <c r="B10" s="91"/>
      <c r="C10" s="90"/>
      <c r="D10" s="90"/>
      <c r="E10" s="90"/>
      <c r="F10" s="90"/>
      <c r="G10" s="90"/>
      <c r="H10" s="90"/>
      <c r="I10" s="90"/>
      <c r="J10" s="89"/>
    </row>
    <row r="11" spans="1:10" x14ac:dyDescent="0.2">
      <c r="B11" s="91"/>
      <c r="C11" s="90"/>
      <c r="D11" s="90"/>
      <c r="E11" s="90"/>
      <c r="F11" s="90"/>
      <c r="G11" s="90"/>
      <c r="H11" s="90"/>
      <c r="I11" s="90"/>
      <c r="J11" s="89"/>
    </row>
    <row r="12" spans="1:10" x14ac:dyDescent="0.2">
      <c r="B12" s="91"/>
      <c r="C12" s="90"/>
      <c r="D12" s="90"/>
      <c r="E12" s="90"/>
      <c r="F12" s="90"/>
      <c r="G12" s="90"/>
      <c r="H12" s="90"/>
      <c r="I12" s="90"/>
      <c r="J12" s="89"/>
    </row>
    <row r="13" spans="1:10" x14ac:dyDescent="0.2">
      <c r="B13" s="91"/>
      <c r="C13" s="90"/>
      <c r="D13" s="90"/>
      <c r="E13" s="90"/>
      <c r="F13" s="90"/>
      <c r="G13" s="90"/>
      <c r="H13" s="90"/>
      <c r="I13" s="90"/>
      <c r="J13" s="89"/>
    </row>
    <row r="14" spans="1:10" x14ac:dyDescent="0.2">
      <c r="B14" s="91"/>
      <c r="C14" s="90"/>
      <c r="D14" s="90"/>
      <c r="E14" s="90"/>
      <c r="F14" s="90"/>
      <c r="G14" s="90"/>
      <c r="H14" s="90"/>
      <c r="I14" s="90"/>
      <c r="J14" s="89"/>
    </row>
    <row r="15" spans="1:10" x14ac:dyDescent="0.2">
      <c r="B15" s="91"/>
      <c r="C15" s="90"/>
      <c r="D15" s="90"/>
      <c r="E15" s="90"/>
      <c r="F15" s="90"/>
      <c r="G15" s="90"/>
      <c r="H15" s="90"/>
      <c r="I15" s="90"/>
      <c r="J15" s="89"/>
    </row>
    <row r="16" spans="1:10" x14ac:dyDescent="0.2">
      <c r="B16" s="91"/>
      <c r="C16" s="90"/>
      <c r="D16" s="90"/>
      <c r="E16" s="90"/>
      <c r="F16" s="90"/>
      <c r="G16" s="90"/>
      <c r="H16" s="90"/>
      <c r="I16" s="90"/>
      <c r="J16" s="89"/>
    </row>
    <row r="17" spans="2:10" x14ac:dyDescent="0.2">
      <c r="B17" s="91"/>
      <c r="C17" s="90"/>
      <c r="D17" s="90"/>
      <c r="E17" s="90"/>
      <c r="F17" s="90"/>
      <c r="G17" s="90"/>
      <c r="H17" s="90"/>
      <c r="I17" s="90"/>
      <c r="J17" s="89"/>
    </row>
    <row r="18" spans="2:10" x14ac:dyDescent="0.2">
      <c r="B18" s="91"/>
      <c r="C18" s="90"/>
      <c r="D18" s="90"/>
      <c r="E18" s="90"/>
      <c r="F18" s="90"/>
      <c r="G18" s="90"/>
      <c r="H18" s="90"/>
      <c r="I18" s="90"/>
      <c r="J18" s="89"/>
    </row>
    <row r="19" spans="2:10" x14ac:dyDescent="0.2">
      <c r="B19" s="91"/>
      <c r="C19" s="90"/>
      <c r="D19" s="90"/>
      <c r="E19" s="90"/>
      <c r="F19" s="90"/>
      <c r="G19" s="90"/>
      <c r="H19" s="90"/>
      <c r="I19" s="90"/>
      <c r="J19" s="89"/>
    </row>
    <row r="20" spans="2:10" x14ac:dyDescent="0.2">
      <c r="B20" s="91"/>
      <c r="C20" s="90"/>
      <c r="D20" s="90"/>
      <c r="E20" s="90"/>
      <c r="F20" s="90"/>
      <c r="G20" s="90"/>
      <c r="H20" s="90"/>
      <c r="I20" s="90"/>
      <c r="J20" s="89"/>
    </row>
    <row r="21" spans="2:10" x14ac:dyDescent="0.2">
      <c r="B21" s="91"/>
      <c r="C21" s="90"/>
      <c r="D21" s="90"/>
      <c r="E21" s="90"/>
      <c r="F21" s="90"/>
      <c r="G21" s="90"/>
      <c r="H21" s="90"/>
      <c r="I21" s="90"/>
      <c r="J21" s="89"/>
    </row>
    <row r="22" spans="2:10" x14ac:dyDescent="0.2">
      <c r="B22" s="91"/>
      <c r="C22" s="90"/>
      <c r="D22" s="90"/>
      <c r="E22" s="90"/>
      <c r="F22" s="90"/>
      <c r="G22" s="90"/>
      <c r="H22" s="90"/>
      <c r="I22" s="90"/>
      <c r="J22" s="89"/>
    </row>
    <row r="23" spans="2:10" x14ac:dyDescent="0.2">
      <c r="B23" s="91"/>
      <c r="C23" s="90"/>
      <c r="D23" s="90"/>
      <c r="E23" s="90"/>
      <c r="F23" s="90"/>
      <c r="G23" s="90"/>
      <c r="H23" s="90"/>
      <c r="I23" s="90"/>
      <c r="J23" s="89"/>
    </row>
    <row r="24" spans="2:10" x14ac:dyDescent="0.2">
      <c r="B24" s="91"/>
      <c r="C24" s="90"/>
      <c r="D24" s="90"/>
      <c r="E24" s="90"/>
      <c r="F24" s="90"/>
      <c r="G24" s="90"/>
      <c r="H24" s="90"/>
      <c r="I24" s="90"/>
      <c r="J24" s="89"/>
    </row>
    <row r="25" spans="2:10" x14ac:dyDescent="0.2">
      <c r="B25" s="91"/>
      <c r="C25" s="90"/>
      <c r="D25" s="90"/>
      <c r="E25" s="90"/>
      <c r="F25" s="90"/>
      <c r="G25" s="90"/>
      <c r="H25" s="90"/>
      <c r="I25" s="90"/>
      <c r="J25" s="89"/>
    </row>
    <row r="26" spans="2:10" x14ac:dyDescent="0.2">
      <c r="B26" s="91"/>
      <c r="C26" s="90"/>
      <c r="D26" s="90"/>
      <c r="E26" s="90"/>
      <c r="F26" s="90"/>
      <c r="G26" s="90"/>
      <c r="H26" s="90"/>
      <c r="I26" s="90"/>
      <c r="J26" s="89"/>
    </row>
    <row r="27" spans="2:10" x14ac:dyDescent="0.2">
      <c r="B27" s="91"/>
      <c r="C27" s="90"/>
      <c r="D27" s="90"/>
      <c r="E27" s="90"/>
      <c r="F27" s="90"/>
      <c r="G27" s="90"/>
      <c r="H27" s="90"/>
      <c r="I27" s="90"/>
      <c r="J27" s="89"/>
    </row>
    <row r="28" spans="2:10" x14ac:dyDescent="0.2">
      <c r="B28" s="91"/>
      <c r="C28" s="90"/>
      <c r="D28" s="90"/>
      <c r="E28" s="90"/>
      <c r="F28" s="90"/>
      <c r="G28" s="90"/>
      <c r="H28" s="90"/>
      <c r="I28" s="90"/>
      <c r="J28" s="89"/>
    </row>
    <row r="29" spans="2:10" x14ac:dyDescent="0.2">
      <c r="B29" s="91"/>
      <c r="C29" s="90"/>
      <c r="D29" s="90"/>
      <c r="E29" s="90"/>
      <c r="F29" s="90"/>
      <c r="G29" s="90"/>
      <c r="H29" s="90"/>
      <c r="I29" s="90"/>
      <c r="J29" s="89"/>
    </row>
    <row r="30" spans="2:10" x14ac:dyDescent="0.2">
      <c r="B30" s="91"/>
      <c r="C30" s="90"/>
      <c r="D30" s="90"/>
      <c r="E30" s="90"/>
      <c r="F30" s="90"/>
      <c r="G30" s="90"/>
      <c r="H30" s="90"/>
      <c r="I30" s="90"/>
      <c r="J30" s="89"/>
    </row>
    <row r="31" spans="2:10" x14ac:dyDescent="0.2">
      <c r="B31" s="91"/>
      <c r="C31" s="90"/>
      <c r="D31" s="90"/>
      <c r="E31" s="90"/>
      <c r="F31" s="90"/>
      <c r="G31" s="90"/>
      <c r="H31" s="90"/>
      <c r="I31" s="90"/>
      <c r="J31" s="89"/>
    </row>
    <row r="32" spans="2:10" x14ac:dyDescent="0.2">
      <c r="B32" s="88"/>
      <c r="C32" s="87"/>
      <c r="D32" s="87"/>
      <c r="E32" s="87"/>
      <c r="F32" s="87"/>
      <c r="G32" s="87"/>
      <c r="H32" s="87"/>
      <c r="I32" s="87"/>
      <c r="J32" s="86"/>
    </row>
  </sheetData>
  <sheetProtection sheet="1" objects="1" scenarios="1" formatRows="0" insertRows="0"/>
  <mergeCells count="1">
    <mergeCell ref="B2:J2"/>
  </mergeCells>
  <phoneticPr fontId="8" type="noConversion"/>
  <pageMargins left="0.78740157480314965" right="0.78740157480314965" top="0.78740157480314965" bottom="0.78740157480314965" header="0.39370078740157483" footer="0.39370078740157483"/>
  <pageSetup paperSize="9" scale="85" fitToHeight="3" orientation="portrait" verticalDpi="200" r:id="rId1"/>
  <headerFooter alignWithMargins="0">
    <oddFooter>&amp;L&amp;F&amp;C&amp;A&amp;R&amp;P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10"/>
    <pageSetUpPr fitToPage="1"/>
  </sheetPr>
  <dimension ref="A1:E274"/>
  <sheetViews>
    <sheetView topLeftCell="B1" workbookViewId="0">
      <selection activeCell="C4" sqref="C4"/>
    </sheetView>
  </sheetViews>
  <sheetFormatPr defaultRowHeight="12.75" x14ac:dyDescent="0.2"/>
  <cols>
    <col min="1" max="1" width="23.140625" style="108" customWidth="1"/>
    <col min="2" max="2" width="9.140625" style="108"/>
    <col min="3" max="3" width="94.85546875" style="108" bestFit="1" customWidth="1"/>
    <col min="4" max="16384" width="9.140625" style="108"/>
  </cols>
  <sheetData>
    <row r="1" spans="1:5" x14ac:dyDescent="0.2">
      <c r="A1" s="109" t="s">
        <v>539</v>
      </c>
      <c r="C1" s="109" t="s">
        <v>492</v>
      </c>
      <c r="E1" s="109" t="s">
        <v>541</v>
      </c>
    </row>
    <row r="2" spans="1:5" x14ac:dyDescent="0.2">
      <c r="A2" s="110" t="s">
        <v>542</v>
      </c>
      <c r="C2" s="204" t="s">
        <v>542</v>
      </c>
      <c r="E2" s="110" t="s">
        <v>542</v>
      </c>
    </row>
    <row r="3" spans="1:5" x14ac:dyDescent="0.2">
      <c r="A3" s="110" t="s">
        <v>547</v>
      </c>
      <c r="C3" s="204" t="s">
        <v>687</v>
      </c>
      <c r="E3" s="110" t="s">
        <v>543</v>
      </c>
    </row>
    <row r="4" spans="1:5" x14ac:dyDescent="0.2">
      <c r="A4" s="110" t="s">
        <v>549</v>
      </c>
      <c r="C4" s="110"/>
      <c r="E4" s="110" t="s">
        <v>545</v>
      </c>
    </row>
    <row r="5" spans="1:5" x14ac:dyDescent="0.2">
      <c r="A5" s="110" t="s">
        <v>552</v>
      </c>
      <c r="C5" s="204"/>
    </row>
    <row r="6" spans="1:5" x14ac:dyDescent="0.2">
      <c r="A6" s="110" t="s">
        <v>554</v>
      </c>
      <c r="C6" s="110"/>
    </row>
    <row r="7" spans="1:5" x14ac:dyDescent="0.2">
      <c r="A7" s="110" t="s">
        <v>557</v>
      </c>
      <c r="C7" s="110"/>
      <c r="E7" s="111" t="s">
        <v>551</v>
      </c>
    </row>
    <row r="8" spans="1:5" x14ac:dyDescent="0.2">
      <c r="A8" s="110" t="s">
        <v>560</v>
      </c>
      <c r="C8" s="110"/>
      <c r="E8" s="110" t="s">
        <v>542</v>
      </c>
    </row>
    <row r="9" spans="1:5" x14ac:dyDescent="0.2">
      <c r="A9" s="110" t="s">
        <v>563</v>
      </c>
      <c r="C9" s="110"/>
      <c r="E9" s="110" t="s">
        <v>556</v>
      </c>
    </row>
    <row r="10" spans="1:5" x14ac:dyDescent="0.2">
      <c r="A10" s="110" t="s">
        <v>565</v>
      </c>
      <c r="C10" s="110"/>
      <c r="E10" s="110" t="s">
        <v>559</v>
      </c>
    </row>
    <row r="11" spans="1:5" x14ac:dyDescent="0.2">
      <c r="A11" s="110" t="s">
        <v>567</v>
      </c>
      <c r="C11" s="110"/>
      <c r="E11" s="110" t="s">
        <v>562</v>
      </c>
    </row>
    <row r="12" spans="1:5" x14ac:dyDescent="0.2">
      <c r="A12" s="110" t="s">
        <v>570</v>
      </c>
      <c r="C12" s="110"/>
    </row>
    <row r="13" spans="1:5" x14ac:dyDescent="0.2">
      <c r="A13" s="110" t="s">
        <v>572</v>
      </c>
      <c r="C13" s="110"/>
    </row>
    <row r="14" spans="1:5" x14ac:dyDescent="0.2">
      <c r="A14" s="110" t="s">
        <v>574</v>
      </c>
      <c r="C14" s="110"/>
      <c r="E14" s="111" t="s">
        <v>569</v>
      </c>
    </row>
    <row r="15" spans="1:5" x14ac:dyDescent="0.2">
      <c r="A15" s="112" t="s">
        <v>199</v>
      </c>
      <c r="C15" s="110"/>
      <c r="E15" s="110" t="s">
        <v>542</v>
      </c>
    </row>
    <row r="16" spans="1:5" x14ac:dyDescent="0.2">
      <c r="A16" s="110" t="s">
        <v>576</v>
      </c>
      <c r="C16" s="110"/>
      <c r="E16" s="110" t="s">
        <v>671</v>
      </c>
    </row>
    <row r="17" spans="1:5" x14ac:dyDescent="0.2">
      <c r="A17" s="110" t="s">
        <v>578</v>
      </c>
      <c r="C17" s="110"/>
      <c r="E17" s="110" t="s">
        <v>672</v>
      </c>
    </row>
    <row r="18" spans="1:5" x14ac:dyDescent="0.2">
      <c r="A18" s="110" t="s">
        <v>580</v>
      </c>
      <c r="C18" s="110"/>
    </row>
    <row r="19" spans="1:5" x14ac:dyDescent="0.2">
      <c r="A19" s="110" t="s">
        <v>220</v>
      </c>
      <c r="C19" s="110"/>
    </row>
    <row r="20" spans="1:5" x14ac:dyDescent="0.2">
      <c r="A20" s="110" t="s">
        <v>582</v>
      </c>
      <c r="C20" s="110"/>
      <c r="E20" s="111" t="s">
        <v>528</v>
      </c>
    </row>
    <row r="21" spans="1:5" x14ac:dyDescent="0.2">
      <c r="A21" s="110" t="s">
        <v>584</v>
      </c>
      <c r="C21" s="110"/>
      <c r="E21" s="110" t="s">
        <v>542</v>
      </c>
    </row>
    <row r="22" spans="1:5" x14ac:dyDescent="0.2">
      <c r="A22" s="110" t="s">
        <v>586</v>
      </c>
      <c r="C22" s="110"/>
      <c r="E22" s="110"/>
    </row>
    <row r="23" spans="1:5" x14ac:dyDescent="0.2">
      <c r="A23" s="110" t="s">
        <v>589</v>
      </c>
      <c r="C23" s="110"/>
      <c r="E23" s="110" t="s">
        <v>516</v>
      </c>
    </row>
    <row r="24" spans="1:5" x14ac:dyDescent="0.2">
      <c r="A24" s="112" t="s">
        <v>252</v>
      </c>
      <c r="C24" s="110"/>
      <c r="E24" s="110" t="s">
        <v>588</v>
      </c>
    </row>
    <row r="25" spans="1:5" x14ac:dyDescent="0.2">
      <c r="A25" s="110" t="s">
        <v>592</v>
      </c>
      <c r="C25" s="110"/>
      <c r="E25" s="110" t="s">
        <v>591</v>
      </c>
    </row>
    <row r="26" spans="1:5" x14ac:dyDescent="0.2">
      <c r="A26" s="110" t="s">
        <v>595</v>
      </c>
      <c r="C26" s="110"/>
      <c r="E26" s="110" t="s">
        <v>594</v>
      </c>
    </row>
    <row r="27" spans="1:5" x14ac:dyDescent="0.2">
      <c r="A27" s="110" t="s">
        <v>598</v>
      </c>
      <c r="C27" s="110"/>
      <c r="E27" s="110" t="s">
        <v>597</v>
      </c>
    </row>
    <row r="28" spans="1:5" x14ac:dyDescent="0.2">
      <c r="A28" s="110" t="s">
        <v>601</v>
      </c>
      <c r="C28" s="110"/>
      <c r="E28" s="110" t="s">
        <v>600</v>
      </c>
    </row>
    <row r="29" spans="1:5" x14ac:dyDescent="0.2">
      <c r="A29" s="110" t="s">
        <v>603</v>
      </c>
      <c r="C29" s="110"/>
    </row>
    <row r="30" spans="1:5" x14ac:dyDescent="0.2">
      <c r="A30" s="110" t="s">
        <v>606</v>
      </c>
      <c r="E30" s="111" t="s">
        <v>605</v>
      </c>
    </row>
    <row r="31" spans="1:5" x14ac:dyDescent="0.2">
      <c r="A31" s="110" t="s">
        <v>608</v>
      </c>
      <c r="E31" s="112" t="s">
        <v>542</v>
      </c>
    </row>
    <row r="32" spans="1:5" x14ac:dyDescent="0.2">
      <c r="A32" s="110" t="s">
        <v>616</v>
      </c>
      <c r="C32" s="109" t="s">
        <v>540</v>
      </c>
      <c r="E32" s="112"/>
    </row>
    <row r="33" spans="1:5" x14ac:dyDescent="0.2">
      <c r="C33" s="110" t="s">
        <v>542</v>
      </c>
      <c r="E33" s="110" t="s">
        <v>517</v>
      </c>
    </row>
    <row r="34" spans="1:5" x14ac:dyDescent="0.2">
      <c r="C34" s="110"/>
      <c r="E34" s="110" t="s">
        <v>612</v>
      </c>
    </row>
    <row r="35" spans="1:5" x14ac:dyDescent="0.2">
      <c r="A35" s="113" t="s">
        <v>613</v>
      </c>
      <c r="C35" s="110" t="s">
        <v>544</v>
      </c>
      <c r="E35" s="110" t="s">
        <v>518</v>
      </c>
    </row>
    <row r="36" spans="1:5" x14ac:dyDescent="0.2">
      <c r="A36" s="110" t="s">
        <v>542</v>
      </c>
      <c r="C36" s="110" t="s">
        <v>546</v>
      </c>
    </row>
    <row r="37" spans="1:5" x14ac:dyDescent="0.2">
      <c r="A37" s="110"/>
      <c r="C37" s="110" t="s">
        <v>548</v>
      </c>
      <c r="E37" s="111" t="s">
        <v>519</v>
      </c>
    </row>
    <row r="38" spans="1:5" x14ac:dyDescent="0.2">
      <c r="A38" s="110" t="s">
        <v>619</v>
      </c>
      <c r="C38" s="110" t="s">
        <v>550</v>
      </c>
      <c r="E38" s="110" t="s">
        <v>542</v>
      </c>
    </row>
    <row r="39" spans="1:5" x14ac:dyDescent="0.2">
      <c r="A39" s="110" t="s">
        <v>621</v>
      </c>
      <c r="C39" s="110" t="s">
        <v>553</v>
      </c>
      <c r="E39" s="110" t="s">
        <v>351</v>
      </c>
    </row>
    <row r="40" spans="1:5" x14ac:dyDescent="0.2">
      <c r="A40" s="110" t="s">
        <v>623</v>
      </c>
      <c r="C40" s="110" t="s">
        <v>555</v>
      </c>
      <c r="E40" s="110" t="s">
        <v>520</v>
      </c>
    </row>
    <row r="41" spans="1:5" x14ac:dyDescent="0.2">
      <c r="A41" s="110" t="s">
        <v>625</v>
      </c>
      <c r="C41" s="110" t="s">
        <v>558</v>
      </c>
    </row>
    <row r="42" spans="1:5" x14ac:dyDescent="0.2">
      <c r="A42" s="110" t="s">
        <v>627</v>
      </c>
      <c r="C42" s="110" t="s">
        <v>561</v>
      </c>
      <c r="E42" s="111" t="s">
        <v>521</v>
      </c>
    </row>
    <row r="43" spans="1:5" x14ac:dyDescent="0.2">
      <c r="A43" s="110" t="s">
        <v>629</v>
      </c>
      <c r="C43" s="110" t="s">
        <v>564</v>
      </c>
      <c r="E43" s="110" t="s">
        <v>542</v>
      </c>
    </row>
    <row r="44" spans="1:5" x14ac:dyDescent="0.2">
      <c r="A44" s="110" t="s">
        <v>631</v>
      </c>
      <c r="C44" s="110" t="s">
        <v>566</v>
      </c>
      <c r="E44" s="110" t="s">
        <v>522</v>
      </c>
    </row>
    <row r="45" spans="1:5" x14ac:dyDescent="0.2">
      <c r="A45" s="110" t="s">
        <v>633</v>
      </c>
      <c r="C45" s="110" t="s">
        <v>568</v>
      </c>
      <c r="E45" s="110" t="s">
        <v>523</v>
      </c>
    </row>
    <row r="46" spans="1:5" x14ac:dyDescent="0.2">
      <c r="A46" s="110" t="s">
        <v>636</v>
      </c>
      <c r="C46" s="110" t="s">
        <v>571</v>
      </c>
      <c r="E46" s="113"/>
    </row>
    <row r="47" spans="1:5" x14ac:dyDescent="0.2">
      <c r="A47" s="110" t="s">
        <v>638</v>
      </c>
      <c r="C47" s="110" t="s">
        <v>573</v>
      </c>
      <c r="E47" s="109" t="s">
        <v>635</v>
      </c>
    </row>
    <row r="48" spans="1:5" x14ac:dyDescent="0.2">
      <c r="A48" s="110" t="s">
        <v>640</v>
      </c>
      <c r="C48" s="110" t="s">
        <v>575</v>
      </c>
      <c r="E48" s="110"/>
    </row>
    <row r="49" spans="1:5" x14ac:dyDescent="0.2">
      <c r="A49" s="110" t="s">
        <v>642</v>
      </c>
      <c r="C49" s="110" t="s">
        <v>577</v>
      </c>
      <c r="E49" s="114" t="s">
        <v>508</v>
      </c>
    </row>
    <row r="50" spans="1:5" x14ac:dyDescent="0.2">
      <c r="A50" s="110" t="s">
        <v>644</v>
      </c>
      <c r="C50" s="110" t="s">
        <v>579</v>
      </c>
      <c r="E50" s="114" t="s">
        <v>509</v>
      </c>
    </row>
    <row r="51" spans="1:5" x14ac:dyDescent="0.2">
      <c r="A51" s="110" t="s">
        <v>547</v>
      </c>
      <c r="C51" s="110" t="s">
        <v>581</v>
      </c>
      <c r="E51" s="114" t="s">
        <v>510</v>
      </c>
    </row>
    <row r="52" spans="1:5" x14ac:dyDescent="0.2">
      <c r="A52" s="110" t="s">
        <v>649</v>
      </c>
      <c r="C52" s="110" t="s">
        <v>583</v>
      </c>
      <c r="E52" s="114" t="s">
        <v>511</v>
      </c>
    </row>
    <row r="53" spans="1:5" x14ac:dyDescent="0.2">
      <c r="A53" s="110" t="s">
        <v>3</v>
      </c>
      <c r="C53" s="110" t="s">
        <v>585</v>
      </c>
      <c r="E53" s="114" t="s">
        <v>512</v>
      </c>
    </row>
    <row r="54" spans="1:5" x14ac:dyDescent="0.2">
      <c r="A54" s="110" t="s">
        <v>5</v>
      </c>
      <c r="C54" s="110" t="s">
        <v>587</v>
      </c>
      <c r="E54" s="114" t="s">
        <v>646</v>
      </c>
    </row>
    <row r="55" spans="1:5" x14ac:dyDescent="0.2">
      <c r="A55" s="110" t="s">
        <v>7</v>
      </c>
      <c r="C55" s="110" t="s">
        <v>590</v>
      </c>
      <c r="E55" s="114" t="s">
        <v>648</v>
      </c>
    </row>
    <row r="56" spans="1:5" x14ac:dyDescent="0.2">
      <c r="A56" s="110" t="s">
        <v>9</v>
      </c>
      <c r="C56" s="110" t="s">
        <v>593</v>
      </c>
      <c r="E56" s="114" t="s">
        <v>2</v>
      </c>
    </row>
    <row r="57" spans="1:5" x14ac:dyDescent="0.2">
      <c r="A57" s="110" t="s">
        <v>11</v>
      </c>
      <c r="C57" s="110" t="s">
        <v>596</v>
      </c>
    </row>
    <row r="58" spans="1:5" x14ac:dyDescent="0.2">
      <c r="A58" s="110" t="s">
        <v>549</v>
      </c>
      <c r="C58" s="110" t="s">
        <v>599</v>
      </c>
      <c r="E58" s="111" t="s">
        <v>331</v>
      </c>
    </row>
    <row r="59" spans="1:5" x14ac:dyDescent="0.2">
      <c r="A59" s="110" t="s">
        <v>14</v>
      </c>
      <c r="C59" s="110" t="s">
        <v>602</v>
      </c>
      <c r="E59" s="110" t="s">
        <v>542</v>
      </c>
    </row>
    <row r="60" spans="1:5" x14ac:dyDescent="0.2">
      <c r="A60" s="110" t="s">
        <v>16</v>
      </c>
      <c r="C60" s="110" t="s">
        <v>604</v>
      </c>
      <c r="E60" s="110" t="s">
        <v>332</v>
      </c>
    </row>
    <row r="61" spans="1:5" x14ac:dyDescent="0.2">
      <c r="A61" s="110" t="s">
        <v>46</v>
      </c>
      <c r="C61" s="110" t="s">
        <v>607</v>
      </c>
      <c r="E61" s="110" t="s">
        <v>333</v>
      </c>
    </row>
    <row r="62" spans="1:5" x14ac:dyDescent="0.2">
      <c r="A62" s="110" t="s">
        <v>48</v>
      </c>
      <c r="C62" s="110" t="s">
        <v>609</v>
      </c>
      <c r="E62" s="110" t="s">
        <v>334</v>
      </c>
    </row>
    <row r="63" spans="1:5" x14ac:dyDescent="0.2">
      <c r="A63" s="110" t="s">
        <v>50</v>
      </c>
      <c r="C63" s="110" t="s">
        <v>610</v>
      </c>
    </row>
    <row r="64" spans="1:5" x14ac:dyDescent="0.2">
      <c r="A64" s="110" t="s">
        <v>52</v>
      </c>
      <c r="C64" s="110" t="s">
        <v>611</v>
      </c>
    </row>
    <row r="65" spans="1:5" x14ac:dyDescent="0.2">
      <c r="A65" s="110" t="s">
        <v>54</v>
      </c>
      <c r="C65" s="110" t="s">
        <v>614</v>
      </c>
      <c r="E65" s="111" t="s">
        <v>89</v>
      </c>
    </row>
    <row r="66" spans="1:5" x14ac:dyDescent="0.2">
      <c r="A66" s="110" t="s">
        <v>56</v>
      </c>
      <c r="C66" s="110" t="s">
        <v>615</v>
      </c>
      <c r="E66" s="110" t="s">
        <v>542</v>
      </c>
    </row>
    <row r="67" spans="1:5" x14ac:dyDescent="0.2">
      <c r="A67" s="110" t="s">
        <v>58</v>
      </c>
      <c r="C67" s="110" t="s">
        <v>617</v>
      </c>
      <c r="E67" s="110" t="s">
        <v>531</v>
      </c>
    </row>
    <row r="68" spans="1:5" x14ac:dyDescent="0.2">
      <c r="A68" s="110" t="s">
        <v>60</v>
      </c>
      <c r="C68" s="110" t="s">
        <v>618</v>
      </c>
      <c r="E68" s="110" t="s">
        <v>96</v>
      </c>
    </row>
    <row r="69" spans="1:5" x14ac:dyDescent="0.2">
      <c r="A69" s="110" t="s">
        <v>552</v>
      </c>
      <c r="C69" s="110" t="s">
        <v>620</v>
      </c>
    </row>
    <row r="70" spans="1:5" x14ac:dyDescent="0.2">
      <c r="A70" s="110" t="s">
        <v>63</v>
      </c>
      <c r="C70" s="110" t="s">
        <v>622</v>
      </c>
    </row>
    <row r="71" spans="1:5" x14ac:dyDescent="0.2">
      <c r="A71" s="110" t="s">
        <v>65</v>
      </c>
      <c r="C71" s="110" t="s">
        <v>624</v>
      </c>
      <c r="E71" s="111" t="s">
        <v>513</v>
      </c>
    </row>
    <row r="72" spans="1:5" x14ac:dyDescent="0.2">
      <c r="A72" s="110" t="s">
        <v>67</v>
      </c>
      <c r="C72" s="110" t="s">
        <v>626</v>
      </c>
      <c r="E72" s="110" t="s">
        <v>514</v>
      </c>
    </row>
    <row r="73" spans="1:5" x14ac:dyDescent="0.2">
      <c r="A73" s="110" t="s">
        <v>69</v>
      </c>
      <c r="C73" s="110" t="s">
        <v>628</v>
      </c>
      <c r="E73" s="110" t="s">
        <v>515</v>
      </c>
    </row>
    <row r="74" spans="1:5" x14ac:dyDescent="0.2">
      <c r="A74" s="110" t="s">
        <v>71</v>
      </c>
      <c r="C74" s="110" t="s">
        <v>630</v>
      </c>
    </row>
    <row r="75" spans="1:5" x14ac:dyDescent="0.2">
      <c r="A75" s="110" t="s">
        <v>73</v>
      </c>
      <c r="C75" s="110" t="s">
        <v>632</v>
      </c>
    </row>
    <row r="76" spans="1:5" x14ac:dyDescent="0.2">
      <c r="A76" s="110" t="s">
        <v>75</v>
      </c>
      <c r="C76" s="110" t="s">
        <v>634</v>
      </c>
      <c r="E76" s="109" t="s">
        <v>448</v>
      </c>
    </row>
    <row r="77" spans="1:5" x14ac:dyDescent="0.2">
      <c r="A77" s="110" t="s">
        <v>77</v>
      </c>
      <c r="C77" s="110" t="s">
        <v>637</v>
      </c>
      <c r="E77" s="110" t="s">
        <v>449</v>
      </c>
    </row>
    <row r="78" spans="1:5" x14ac:dyDescent="0.2">
      <c r="A78" s="110" t="s">
        <v>79</v>
      </c>
      <c r="C78" s="110" t="s">
        <v>639</v>
      </c>
      <c r="E78" s="110" t="s">
        <v>450</v>
      </c>
    </row>
    <row r="79" spans="1:5" x14ac:dyDescent="0.2">
      <c r="A79" s="110" t="s">
        <v>81</v>
      </c>
      <c r="C79" s="110" t="s">
        <v>641</v>
      </c>
    </row>
    <row r="80" spans="1:5" x14ac:dyDescent="0.2">
      <c r="A80" s="110" t="s">
        <v>83</v>
      </c>
      <c r="C80" s="110" t="s">
        <v>643</v>
      </c>
    </row>
    <row r="81" spans="1:5" x14ac:dyDescent="0.2">
      <c r="A81" s="110" t="s">
        <v>85</v>
      </c>
      <c r="C81" s="110" t="s">
        <v>645</v>
      </c>
      <c r="E81" s="109" t="s">
        <v>490</v>
      </c>
    </row>
    <row r="82" spans="1:5" x14ac:dyDescent="0.2">
      <c r="A82" s="110" t="s">
        <v>87</v>
      </c>
      <c r="C82" s="110" t="s">
        <v>647</v>
      </c>
      <c r="E82" s="110"/>
    </row>
    <row r="83" spans="1:5" x14ac:dyDescent="0.2">
      <c r="A83" s="110" t="s">
        <v>90</v>
      </c>
      <c r="C83" s="110" t="s">
        <v>1</v>
      </c>
      <c r="E83" s="110" t="s">
        <v>489</v>
      </c>
    </row>
    <row r="84" spans="1:5" x14ac:dyDescent="0.2">
      <c r="A84" s="110" t="s">
        <v>92</v>
      </c>
      <c r="C84" s="110" t="s">
        <v>4</v>
      </c>
    </row>
    <row r="85" spans="1:5" x14ac:dyDescent="0.2">
      <c r="A85" s="110" t="s">
        <v>94</v>
      </c>
      <c r="C85" s="110" t="s">
        <v>6</v>
      </c>
      <c r="E85" s="109" t="s">
        <v>451</v>
      </c>
    </row>
    <row r="86" spans="1:5" x14ac:dyDescent="0.2">
      <c r="A86" s="110" t="s">
        <v>97</v>
      </c>
      <c r="C86" s="110" t="s">
        <v>8</v>
      </c>
      <c r="E86" s="110" t="s">
        <v>452</v>
      </c>
    </row>
    <row r="87" spans="1:5" x14ac:dyDescent="0.2">
      <c r="A87" s="110" t="s">
        <v>99</v>
      </c>
      <c r="C87" s="110" t="s">
        <v>10</v>
      </c>
      <c r="E87" s="110" t="s">
        <v>453</v>
      </c>
    </row>
    <row r="88" spans="1:5" x14ac:dyDescent="0.2">
      <c r="A88" s="110" t="s">
        <v>101</v>
      </c>
      <c r="C88" s="110" t="s">
        <v>12</v>
      </c>
    </row>
    <row r="89" spans="1:5" x14ac:dyDescent="0.2">
      <c r="A89" s="110" t="s">
        <v>103</v>
      </c>
      <c r="C89" s="110" t="s">
        <v>13</v>
      </c>
    </row>
    <row r="90" spans="1:5" x14ac:dyDescent="0.2">
      <c r="A90" s="110" t="s">
        <v>105</v>
      </c>
      <c r="C90" s="110" t="s">
        <v>15</v>
      </c>
    </row>
    <row r="91" spans="1:5" x14ac:dyDescent="0.2">
      <c r="A91" s="110" t="s">
        <v>107</v>
      </c>
      <c r="C91" s="110" t="s">
        <v>45</v>
      </c>
    </row>
    <row r="92" spans="1:5" x14ac:dyDescent="0.2">
      <c r="A92" s="110" t="s">
        <v>554</v>
      </c>
      <c r="C92" s="110" t="s">
        <v>47</v>
      </c>
    </row>
    <row r="93" spans="1:5" x14ac:dyDescent="0.2">
      <c r="A93" s="110" t="s">
        <v>557</v>
      </c>
      <c r="C93" s="110" t="s">
        <v>49</v>
      </c>
    </row>
    <row r="94" spans="1:5" x14ac:dyDescent="0.2">
      <c r="A94" s="110" t="s">
        <v>111</v>
      </c>
      <c r="C94" s="110" t="s">
        <v>51</v>
      </c>
    </row>
    <row r="95" spans="1:5" x14ac:dyDescent="0.2">
      <c r="A95" s="110" t="s">
        <v>113</v>
      </c>
      <c r="C95" s="110" t="s">
        <v>53</v>
      </c>
    </row>
    <row r="96" spans="1:5" x14ac:dyDescent="0.2">
      <c r="A96" s="110" t="s">
        <v>560</v>
      </c>
      <c r="C96" s="110" t="s">
        <v>55</v>
      </c>
    </row>
    <row r="97" spans="1:3" x14ac:dyDescent="0.2">
      <c r="A97" s="110" t="s">
        <v>116</v>
      </c>
      <c r="C97" s="110" t="s">
        <v>57</v>
      </c>
    </row>
    <row r="98" spans="1:3" x14ac:dyDescent="0.2">
      <c r="A98" s="110" t="s">
        <v>118</v>
      </c>
      <c r="C98" s="110" t="s">
        <v>59</v>
      </c>
    </row>
    <row r="99" spans="1:3" x14ac:dyDescent="0.2">
      <c r="A99" s="110" t="s">
        <v>120</v>
      </c>
      <c r="C99" s="110" t="s">
        <v>61</v>
      </c>
    </row>
    <row r="100" spans="1:3" x14ac:dyDescent="0.2">
      <c r="A100" s="110" t="s">
        <v>122</v>
      </c>
      <c r="C100" s="110" t="s">
        <v>62</v>
      </c>
    </row>
    <row r="101" spans="1:3" x14ac:dyDescent="0.2">
      <c r="A101" s="110" t="s">
        <v>124</v>
      </c>
      <c r="C101" s="110" t="s">
        <v>64</v>
      </c>
    </row>
    <row r="102" spans="1:3" x14ac:dyDescent="0.2">
      <c r="A102" s="110" t="s">
        <v>126</v>
      </c>
      <c r="C102" s="110" t="s">
        <v>66</v>
      </c>
    </row>
    <row r="103" spans="1:3" x14ac:dyDescent="0.2">
      <c r="A103" s="110" t="s">
        <v>128</v>
      </c>
      <c r="C103" s="110" t="s">
        <v>68</v>
      </c>
    </row>
    <row r="104" spans="1:3" x14ac:dyDescent="0.2">
      <c r="A104" s="110" t="s">
        <v>130</v>
      </c>
      <c r="C104" s="110" t="s">
        <v>70</v>
      </c>
    </row>
    <row r="105" spans="1:3" x14ac:dyDescent="0.2">
      <c r="A105" s="110" t="s">
        <v>563</v>
      </c>
      <c r="C105" s="110" t="s">
        <v>72</v>
      </c>
    </row>
    <row r="106" spans="1:3" x14ac:dyDescent="0.2">
      <c r="A106" s="110" t="s">
        <v>133</v>
      </c>
      <c r="C106" s="110" t="s">
        <v>74</v>
      </c>
    </row>
    <row r="107" spans="1:3" x14ac:dyDescent="0.2">
      <c r="A107" s="110" t="s">
        <v>135</v>
      </c>
      <c r="C107" s="110" t="s">
        <v>76</v>
      </c>
    </row>
    <row r="108" spans="1:3" x14ac:dyDescent="0.2">
      <c r="A108" s="110" t="s">
        <v>170</v>
      </c>
      <c r="C108" s="110" t="s">
        <v>78</v>
      </c>
    </row>
    <row r="109" spans="1:3" x14ac:dyDescent="0.2">
      <c r="A109" s="110" t="s">
        <v>172</v>
      </c>
      <c r="C109" s="110" t="s">
        <v>80</v>
      </c>
    </row>
    <row r="110" spans="1:3" x14ac:dyDescent="0.2">
      <c r="A110" s="110" t="s">
        <v>565</v>
      </c>
      <c r="C110" s="110" t="s">
        <v>82</v>
      </c>
    </row>
    <row r="111" spans="1:3" x14ac:dyDescent="0.2">
      <c r="A111" s="110" t="s">
        <v>567</v>
      </c>
      <c r="C111" s="110" t="s">
        <v>84</v>
      </c>
    </row>
    <row r="112" spans="1:3" x14ac:dyDescent="0.2">
      <c r="A112" s="110" t="s">
        <v>176</v>
      </c>
      <c r="C112" s="110" t="s">
        <v>86</v>
      </c>
    </row>
    <row r="113" spans="1:3" x14ac:dyDescent="0.2">
      <c r="A113" s="110" t="s">
        <v>178</v>
      </c>
      <c r="C113" s="110" t="s">
        <v>88</v>
      </c>
    </row>
    <row r="114" spans="1:3" x14ac:dyDescent="0.2">
      <c r="A114" s="110" t="s">
        <v>180</v>
      </c>
      <c r="C114" s="110" t="s">
        <v>91</v>
      </c>
    </row>
    <row r="115" spans="1:3" x14ac:dyDescent="0.2">
      <c r="A115" s="110" t="s">
        <v>182</v>
      </c>
      <c r="C115" s="110" t="s">
        <v>93</v>
      </c>
    </row>
    <row r="116" spans="1:3" x14ac:dyDescent="0.2">
      <c r="A116" s="110" t="s">
        <v>184</v>
      </c>
      <c r="C116" s="110" t="s">
        <v>95</v>
      </c>
    </row>
    <row r="117" spans="1:3" x14ac:dyDescent="0.2">
      <c r="A117" s="110" t="s">
        <v>570</v>
      </c>
      <c r="C117" s="110" t="s">
        <v>98</v>
      </c>
    </row>
    <row r="118" spans="1:3" x14ac:dyDescent="0.2">
      <c r="A118" s="110" t="s">
        <v>185</v>
      </c>
      <c r="C118" s="110" t="s">
        <v>100</v>
      </c>
    </row>
    <row r="119" spans="1:3" x14ac:dyDescent="0.2">
      <c r="A119" s="110" t="s">
        <v>186</v>
      </c>
      <c r="C119" s="110" t="s">
        <v>102</v>
      </c>
    </row>
    <row r="120" spans="1:3" x14ac:dyDescent="0.2">
      <c r="A120" s="110" t="s">
        <v>572</v>
      </c>
      <c r="C120" s="110" t="s">
        <v>104</v>
      </c>
    </row>
    <row r="121" spans="1:3" x14ac:dyDescent="0.2">
      <c r="A121" s="110" t="s">
        <v>187</v>
      </c>
      <c r="C121" s="110" t="s">
        <v>106</v>
      </c>
    </row>
    <row r="122" spans="1:3" x14ac:dyDescent="0.2">
      <c r="A122" s="110" t="s">
        <v>188</v>
      </c>
      <c r="C122" s="110" t="s">
        <v>108</v>
      </c>
    </row>
    <row r="123" spans="1:3" x14ac:dyDescent="0.2">
      <c r="A123" s="110" t="s">
        <v>189</v>
      </c>
      <c r="C123" s="110" t="s">
        <v>109</v>
      </c>
    </row>
    <row r="124" spans="1:3" x14ac:dyDescent="0.2">
      <c r="A124" s="110" t="s">
        <v>190</v>
      </c>
      <c r="C124" s="110" t="s">
        <v>110</v>
      </c>
    </row>
    <row r="125" spans="1:3" x14ac:dyDescent="0.2">
      <c r="A125" s="110" t="s">
        <v>191</v>
      </c>
      <c r="C125" s="110" t="s">
        <v>112</v>
      </c>
    </row>
    <row r="126" spans="1:3" x14ac:dyDescent="0.2">
      <c r="A126" s="110" t="s">
        <v>192</v>
      </c>
      <c r="C126" s="110" t="s">
        <v>114</v>
      </c>
    </row>
    <row r="127" spans="1:3" x14ac:dyDescent="0.2">
      <c r="A127" s="110" t="s">
        <v>193</v>
      </c>
      <c r="C127" s="110" t="s">
        <v>115</v>
      </c>
    </row>
    <row r="128" spans="1:3" x14ac:dyDescent="0.2">
      <c r="A128" s="110" t="s">
        <v>194</v>
      </c>
      <c r="C128" s="110" t="s">
        <v>117</v>
      </c>
    </row>
    <row r="129" spans="1:3" x14ac:dyDescent="0.2">
      <c r="A129" s="110" t="s">
        <v>195</v>
      </c>
      <c r="C129" s="110" t="s">
        <v>119</v>
      </c>
    </row>
    <row r="130" spans="1:3" x14ac:dyDescent="0.2">
      <c r="A130" s="110" t="s">
        <v>196</v>
      </c>
      <c r="C130" s="110" t="s">
        <v>121</v>
      </c>
    </row>
    <row r="131" spans="1:3" x14ac:dyDescent="0.2">
      <c r="A131" s="110" t="s">
        <v>197</v>
      </c>
      <c r="C131" s="110" t="s">
        <v>123</v>
      </c>
    </row>
    <row r="132" spans="1:3" x14ac:dyDescent="0.2">
      <c r="A132" s="110" t="s">
        <v>198</v>
      </c>
      <c r="C132" s="110" t="s">
        <v>125</v>
      </c>
    </row>
    <row r="133" spans="1:3" x14ac:dyDescent="0.2">
      <c r="A133" s="110" t="s">
        <v>574</v>
      </c>
      <c r="C133" s="110" t="s">
        <v>127</v>
      </c>
    </row>
    <row r="134" spans="1:3" x14ac:dyDescent="0.2">
      <c r="A134" s="110" t="s">
        <v>199</v>
      </c>
      <c r="C134" s="110" t="s">
        <v>129</v>
      </c>
    </row>
    <row r="135" spans="1:3" x14ac:dyDescent="0.2">
      <c r="A135" s="110" t="s">
        <v>200</v>
      </c>
      <c r="C135" s="110" t="s">
        <v>131</v>
      </c>
    </row>
    <row r="136" spans="1:3" x14ac:dyDescent="0.2">
      <c r="A136" s="110" t="s">
        <v>201</v>
      </c>
      <c r="C136" s="110" t="s">
        <v>132</v>
      </c>
    </row>
    <row r="137" spans="1:3" x14ac:dyDescent="0.2">
      <c r="A137" s="110" t="s">
        <v>202</v>
      </c>
      <c r="C137" s="110" t="s">
        <v>134</v>
      </c>
    </row>
    <row r="138" spans="1:3" x14ac:dyDescent="0.2">
      <c r="A138" s="110" t="s">
        <v>203</v>
      </c>
      <c r="C138" s="110" t="s">
        <v>169</v>
      </c>
    </row>
    <row r="139" spans="1:3" x14ac:dyDescent="0.2">
      <c r="A139" s="110" t="s">
        <v>576</v>
      </c>
      <c r="C139" s="110" t="s">
        <v>171</v>
      </c>
    </row>
    <row r="140" spans="1:3" x14ac:dyDescent="0.2">
      <c r="A140" s="110" t="s">
        <v>204</v>
      </c>
      <c r="C140" s="110" t="s">
        <v>350</v>
      </c>
    </row>
    <row r="141" spans="1:3" x14ac:dyDescent="0.2">
      <c r="A141" s="110" t="s">
        <v>205</v>
      </c>
      <c r="C141" s="110" t="s">
        <v>173</v>
      </c>
    </row>
    <row r="142" spans="1:3" x14ac:dyDescent="0.2">
      <c r="A142" s="110" t="s">
        <v>578</v>
      </c>
      <c r="C142" s="110" t="s">
        <v>174</v>
      </c>
    </row>
    <row r="143" spans="1:3" x14ac:dyDescent="0.2">
      <c r="A143" s="110" t="s">
        <v>206</v>
      </c>
      <c r="C143" s="110" t="s">
        <v>175</v>
      </c>
    </row>
    <row r="144" spans="1:3" x14ac:dyDescent="0.2">
      <c r="A144" s="110" t="s">
        <v>207</v>
      </c>
      <c r="C144" s="110" t="s">
        <v>177</v>
      </c>
    </row>
    <row r="145" spans="1:3" x14ac:dyDescent="0.2">
      <c r="A145" s="110" t="s">
        <v>208</v>
      </c>
      <c r="C145" s="110" t="s">
        <v>179</v>
      </c>
    </row>
    <row r="146" spans="1:3" x14ac:dyDescent="0.2">
      <c r="A146" s="110" t="s">
        <v>209</v>
      </c>
      <c r="C146" s="110" t="s">
        <v>181</v>
      </c>
    </row>
    <row r="147" spans="1:3" x14ac:dyDescent="0.2">
      <c r="A147" s="110" t="s">
        <v>210</v>
      </c>
      <c r="C147" s="110" t="s">
        <v>183</v>
      </c>
    </row>
    <row r="148" spans="1:3" x14ac:dyDescent="0.2">
      <c r="A148" s="110" t="s">
        <v>211</v>
      </c>
    </row>
    <row r="149" spans="1:3" x14ac:dyDescent="0.2">
      <c r="A149" s="110" t="s">
        <v>212</v>
      </c>
    </row>
    <row r="150" spans="1:3" x14ac:dyDescent="0.2">
      <c r="A150" s="110" t="s">
        <v>213</v>
      </c>
    </row>
    <row r="151" spans="1:3" x14ac:dyDescent="0.2">
      <c r="A151" s="110" t="s">
        <v>214</v>
      </c>
    </row>
    <row r="152" spans="1:3" x14ac:dyDescent="0.2">
      <c r="A152" s="110" t="s">
        <v>215</v>
      </c>
    </row>
    <row r="153" spans="1:3" x14ac:dyDescent="0.2">
      <c r="A153" s="110" t="s">
        <v>580</v>
      </c>
    </row>
    <row r="154" spans="1:3" x14ac:dyDescent="0.2">
      <c r="A154" s="110" t="s">
        <v>216</v>
      </c>
    </row>
    <row r="155" spans="1:3" x14ac:dyDescent="0.2">
      <c r="A155" s="110" t="s">
        <v>217</v>
      </c>
    </row>
    <row r="156" spans="1:3" x14ac:dyDescent="0.2">
      <c r="A156" s="110" t="s">
        <v>218</v>
      </c>
    </row>
    <row r="157" spans="1:3" x14ac:dyDescent="0.2">
      <c r="A157" s="110" t="s">
        <v>219</v>
      </c>
    </row>
    <row r="158" spans="1:3" x14ac:dyDescent="0.2">
      <c r="A158" s="110" t="s">
        <v>220</v>
      </c>
    </row>
    <row r="159" spans="1:3" x14ac:dyDescent="0.2">
      <c r="A159" s="110" t="s">
        <v>582</v>
      </c>
    </row>
    <row r="160" spans="1:3" x14ac:dyDescent="0.2">
      <c r="A160" s="110" t="s">
        <v>584</v>
      </c>
    </row>
    <row r="161" spans="1:1" x14ac:dyDescent="0.2">
      <c r="A161" s="110" t="s">
        <v>221</v>
      </c>
    </row>
    <row r="162" spans="1:1" x14ac:dyDescent="0.2">
      <c r="A162" s="110" t="s">
        <v>222</v>
      </c>
    </row>
    <row r="163" spans="1:1" x14ac:dyDescent="0.2">
      <c r="A163" s="110" t="s">
        <v>223</v>
      </c>
    </row>
    <row r="164" spans="1:1" x14ac:dyDescent="0.2">
      <c r="A164" s="110" t="s">
        <v>224</v>
      </c>
    </row>
    <row r="165" spans="1:1" x14ac:dyDescent="0.2">
      <c r="A165" s="110" t="s">
        <v>225</v>
      </c>
    </row>
    <row r="166" spans="1:1" x14ac:dyDescent="0.2">
      <c r="A166" s="110" t="s">
        <v>586</v>
      </c>
    </row>
    <row r="167" spans="1:1" x14ac:dyDescent="0.2">
      <c r="A167" s="110" t="s">
        <v>226</v>
      </c>
    </row>
    <row r="168" spans="1:1" x14ac:dyDescent="0.2">
      <c r="A168" s="110" t="s">
        <v>227</v>
      </c>
    </row>
    <row r="169" spans="1:1" x14ac:dyDescent="0.2">
      <c r="A169" s="110" t="s">
        <v>228</v>
      </c>
    </row>
    <row r="170" spans="1:1" x14ac:dyDescent="0.2">
      <c r="A170" s="110" t="s">
        <v>229</v>
      </c>
    </row>
    <row r="171" spans="1:1" x14ac:dyDescent="0.2">
      <c r="A171" s="110" t="s">
        <v>230</v>
      </c>
    </row>
    <row r="172" spans="1:1" x14ac:dyDescent="0.2">
      <c r="A172" s="110" t="s">
        <v>231</v>
      </c>
    </row>
    <row r="173" spans="1:1" x14ac:dyDescent="0.2">
      <c r="A173" s="110" t="s">
        <v>232</v>
      </c>
    </row>
    <row r="174" spans="1:1" x14ac:dyDescent="0.2">
      <c r="A174" s="110" t="s">
        <v>233</v>
      </c>
    </row>
    <row r="175" spans="1:1" x14ac:dyDescent="0.2">
      <c r="A175" s="110" t="s">
        <v>234</v>
      </c>
    </row>
    <row r="176" spans="1:1" x14ac:dyDescent="0.2">
      <c r="A176" s="110" t="s">
        <v>235</v>
      </c>
    </row>
    <row r="177" spans="1:1" x14ac:dyDescent="0.2">
      <c r="A177" s="110" t="s">
        <v>236</v>
      </c>
    </row>
    <row r="178" spans="1:1" x14ac:dyDescent="0.2">
      <c r="A178" s="110" t="s">
        <v>237</v>
      </c>
    </row>
    <row r="179" spans="1:1" x14ac:dyDescent="0.2">
      <c r="A179" s="110" t="s">
        <v>238</v>
      </c>
    </row>
    <row r="180" spans="1:1" x14ac:dyDescent="0.2">
      <c r="A180" s="110" t="s">
        <v>239</v>
      </c>
    </row>
    <row r="181" spans="1:1" x14ac:dyDescent="0.2">
      <c r="A181" s="110" t="s">
        <v>240</v>
      </c>
    </row>
    <row r="182" spans="1:1" x14ac:dyDescent="0.2">
      <c r="A182" s="110" t="s">
        <v>241</v>
      </c>
    </row>
    <row r="183" spans="1:1" x14ac:dyDescent="0.2">
      <c r="A183" s="110" t="s">
        <v>242</v>
      </c>
    </row>
    <row r="184" spans="1:1" x14ac:dyDescent="0.2">
      <c r="A184" s="110" t="s">
        <v>589</v>
      </c>
    </row>
    <row r="185" spans="1:1" x14ac:dyDescent="0.2">
      <c r="A185" s="110" t="s">
        <v>243</v>
      </c>
    </row>
    <row r="186" spans="1:1" x14ac:dyDescent="0.2">
      <c r="A186" s="110" t="s">
        <v>244</v>
      </c>
    </row>
    <row r="187" spans="1:1" x14ac:dyDescent="0.2">
      <c r="A187" s="110" t="s">
        <v>245</v>
      </c>
    </row>
    <row r="188" spans="1:1" x14ac:dyDescent="0.2">
      <c r="A188" s="110" t="s">
        <v>246</v>
      </c>
    </row>
    <row r="189" spans="1:1" x14ac:dyDescent="0.2">
      <c r="A189" s="110" t="s">
        <v>247</v>
      </c>
    </row>
    <row r="190" spans="1:1" x14ac:dyDescent="0.2">
      <c r="A190" s="110" t="s">
        <v>248</v>
      </c>
    </row>
    <row r="191" spans="1:1" x14ac:dyDescent="0.2">
      <c r="A191" s="110" t="s">
        <v>249</v>
      </c>
    </row>
    <row r="192" spans="1:1" x14ac:dyDescent="0.2">
      <c r="A192" s="110" t="s">
        <v>250</v>
      </c>
    </row>
    <row r="193" spans="1:1" x14ac:dyDescent="0.2">
      <c r="A193" s="110" t="s">
        <v>251</v>
      </c>
    </row>
    <row r="194" spans="1:1" x14ac:dyDescent="0.2">
      <c r="A194" s="110" t="s">
        <v>252</v>
      </c>
    </row>
    <row r="195" spans="1:1" x14ac:dyDescent="0.2">
      <c r="A195" s="110" t="s">
        <v>253</v>
      </c>
    </row>
    <row r="196" spans="1:1" x14ac:dyDescent="0.2">
      <c r="A196" s="110" t="s">
        <v>254</v>
      </c>
    </row>
    <row r="197" spans="1:1" x14ac:dyDescent="0.2">
      <c r="A197" s="110" t="s">
        <v>255</v>
      </c>
    </row>
    <row r="198" spans="1:1" x14ac:dyDescent="0.2">
      <c r="A198" s="110" t="s">
        <v>256</v>
      </c>
    </row>
    <row r="199" spans="1:1" x14ac:dyDescent="0.2">
      <c r="A199" s="110" t="s">
        <v>257</v>
      </c>
    </row>
    <row r="200" spans="1:1" x14ac:dyDescent="0.2">
      <c r="A200" s="110" t="s">
        <v>258</v>
      </c>
    </row>
    <row r="201" spans="1:1" x14ac:dyDescent="0.2">
      <c r="A201" s="110" t="s">
        <v>259</v>
      </c>
    </row>
    <row r="202" spans="1:1" x14ac:dyDescent="0.2">
      <c r="A202" s="110" t="s">
        <v>260</v>
      </c>
    </row>
    <row r="203" spans="1:1" x14ac:dyDescent="0.2">
      <c r="A203" s="110" t="s">
        <v>261</v>
      </c>
    </row>
    <row r="204" spans="1:1" x14ac:dyDescent="0.2">
      <c r="A204" s="110" t="s">
        <v>262</v>
      </c>
    </row>
    <row r="205" spans="1:1" x14ac:dyDescent="0.2">
      <c r="A205" s="110" t="s">
        <v>592</v>
      </c>
    </row>
    <row r="206" spans="1:1" x14ac:dyDescent="0.2">
      <c r="A206" s="110" t="s">
        <v>595</v>
      </c>
    </row>
    <row r="207" spans="1:1" x14ac:dyDescent="0.2">
      <c r="A207" s="110" t="s">
        <v>263</v>
      </c>
    </row>
    <row r="208" spans="1:1" x14ac:dyDescent="0.2">
      <c r="A208" s="110" t="s">
        <v>264</v>
      </c>
    </row>
    <row r="209" spans="1:1" x14ac:dyDescent="0.2">
      <c r="A209" s="110" t="s">
        <v>265</v>
      </c>
    </row>
    <row r="210" spans="1:1" x14ac:dyDescent="0.2">
      <c r="A210" s="110" t="s">
        <v>266</v>
      </c>
    </row>
    <row r="211" spans="1:1" x14ac:dyDescent="0.2">
      <c r="A211" s="110" t="s">
        <v>267</v>
      </c>
    </row>
    <row r="212" spans="1:1" x14ac:dyDescent="0.2">
      <c r="A212" s="110" t="s">
        <v>598</v>
      </c>
    </row>
    <row r="213" spans="1:1" x14ac:dyDescent="0.2">
      <c r="A213" s="110" t="s">
        <v>268</v>
      </c>
    </row>
    <row r="214" spans="1:1" x14ac:dyDescent="0.2">
      <c r="A214" s="110" t="s">
        <v>269</v>
      </c>
    </row>
    <row r="215" spans="1:1" x14ac:dyDescent="0.2">
      <c r="A215" s="110" t="s">
        <v>270</v>
      </c>
    </row>
    <row r="216" spans="1:1" x14ac:dyDescent="0.2">
      <c r="A216" s="110" t="s">
        <v>271</v>
      </c>
    </row>
    <row r="217" spans="1:1" x14ac:dyDescent="0.2">
      <c r="A217" s="110" t="s">
        <v>272</v>
      </c>
    </row>
    <row r="218" spans="1:1" x14ac:dyDescent="0.2">
      <c r="A218" s="110" t="s">
        <v>273</v>
      </c>
    </row>
    <row r="219" spans="1:1" x14ac:dyDescent="0.2">
      <c r="A219" s="110" t="s">
        <v>274</v>
      </c>
    </row>
    <row r="220" spans="1:1" x14ac:dyDescent="0.2">
      <c r="A220" s="110" t="s">
        <v>275</v>
      </c>
    </row>
    <row r="221" spans="1:1" x14ac:dyDescent="0.2">
      <c r="A221" s="110" t="s">
        <v>276</v>
      </c>
    </row>
    <row r="222" spans="1:1" x14ac:dyDescent="0.2">
      <c r="A222" s="110" t="s">
        <v>277</v>
      </c>
    </row>
    <row r="223" spans="1:1" x14ac:dyDescent="0.2">
      <c r="A223" s="110" t="s">
        <v>278</v>
      </c>
    </row>
    <row r="224" spans="1:1" x14ac:dyDescent="0.2">
      <c r="A224" s="110" t="s">
        <v>279</v>
      </c>
    </row>
    <row r="225" spans="1:1" x14ac:dyDescent="0.2">
      <c r="A225" s="110" t="s">
        <v>280</v>
      </c>
    </row>
    <row r="226" spans="1:1" x14ac:dyDescent="0.2">
      <c r="A226" s="110" t="s">
        <v>281</v>
      </c>
    </row>
    <row r="227" spans="1:1" x14ac:dyDescent="0.2">
      <c r="A227" s="110" t="s">
        <v>282</v>
      </c>
    </row>
    <row r="228" spans="1:1" x14ac:dyDescent="0.2">
      <c r="A228" s="110" t="s">
        <v>283</v>
      </c>
    </row>
    <row r="229" spans="1:1" x14ac:dyDescent="0.2">
      <c r="A229" s="110" t="s">
        <v>284</v>
      </c>
    </row>
    <row r="230" spans="1:1" x14ac:dyDescent="0.2">
      <c r="A230" s="110" t="s">
        <v>285</v>
      </c>
    </row>
    <row r="231" spans="1:1" x14ac:dyDescent="0.2">
      <c r="A231" s="110" t="s">
        <v>601</v>
      </c>
    </row>
    <row r="232" spans="1:1" x14ac:dyDescent="0.2">
      <c r="A232" s="110" t="s">
        <v>603</v>
      </c>
    </row>
    <row r="233" spans="1:1" x14ac:dyDescent="0.2">
      <c r="A233" s="110" t="s">
        <v>286</v>
      </c>
    </row>
    <row r="234" spans="1:1" x14ac:dyDescent="0.2">
      <c r="A234" s="110" t="s">
        <v>287</v>
      </c>
    </row>
    <row r="235" spans="1:1" x14ac:dyDescent="0.2">
      <c r="A235" s="110" t="s">
        <v>288</v>
      </c>
    </row>
    <row r="236" spans="1:1" x14ac:dyDescent="0.2">
      <c r="A236" s="110" t="s">
        <v>606</v>
      </c>
    </row>
    <row r="237" spans="1:1" x14ac:dyDescent="0.2">
      <c r="A237" s="110" t="s">
        <v>289</v>
      </c>
    </row>
    <row r="238" spans="1:1" x14ac:dyDescent="0.2">
      <c r="A238" s="110" t="s">
        <v>290</v>
      </c>
    </row>
    <row r="239" spans="1:1" x14ac:dyDescent="0.2">
      <c r="A239" s="110" t="s">
        <v>291</v>
      </c>
    </row>
    <row r="240" spans="1:1" x14ac:dyDescent="0.2">
      <c r="A240" s="110" t="s">
        <v>292</v>
      </c>
    </row>
    <row r="241" spans="1:1" x14ac:dyDescent="0.2">
      <c r="A241" s="110" t="s">
        <v>293</v>
      </c>
    </row>
    <row r="242" spans="1:1" x14ac:dyDescent="0.2">
      <c r="A242" s="110" t="s">
        <v>608</v>
      </c>
    </row>
    <row r="243" spans="1:1" x14ac:dyDescent="0.2">
      <c r="A243" s="110" t="s">
        <v>294</v>
      </c>
    </row>
    <row r="244" spans="1:1" x14ac:dyDescent="0.2">
      <c r="A244" s="110" t="s">
        <v>295</v>
      </c>
    </row>
    <row r="245" spans="1:1" x14ac:dyDescent="0.2">
      <c r="A245" s="110" t="s">
        <v>296</v>
      </c>
    </row>
    <row r="246" spans="1:1" x14ac:dyDescent="0.2">
      <c r="A246" s="110" t="s">
        <v>297</v>
      </c>
    </row>
    <row r="247" spans="1:1" x14ac:dyDescent="0.2">
      <c r="A247" s="110" t="s">
        <v>298</v>
      </c>
    </row>
    <row r="248" spans="1:1" x14ac:dyDescent="0.2">
      <c r="A248" s="110" t="s">
        <v>299</v>
      </c>
    </row>
    <row r="249" spans="1:1" x14ac:dyDescent="0.2">
      <c r="A249" s="110" t="s">
        <v>300</v>
      </c>
    </row>
    <row r="250" spans="1:1" x14ac:dyDescent="0.2">
      <c r="A250" s="110" t="s">
        <v>301</v>
      </c>
    </row>
    <row r="251" spans="1:1" x14ac:dyDescent="0.2">
      <c r="A251" s="110" t="s">
        <v>302</v>
      </c>
    </row>
    <row r="252" spans="1:1" x14ac:dyDescent="0.2">
      <c r="A252" s="110" t="s">
        <v>303</v>
      </c>
    </row>
    <row r="253" spans="1:1" x14ac:dyDescent="0.2">
      <c r="A253" s="110" t="s">
        <v>304</v>
      </c>
    </row>
    <row r="254" spans="1:1" x14ac:dyDescent="0.2">
      <c r="A254" s="110" t="s">
        <v>305</v>
      </c>
    </row>
    <row r="255" spans="1:1" x14ac:dyDescent="0.2">
      <c r="A255" s="110" t="s">
        <v>306</v>
      </c>
    </row>
    <row r="256" spans="1:1" x14ac:dyDescent="0.2">
      <c r="A256" s="110" t="s">
        <v>307</v>
      </c>
    </row>
    <row r="257" spans="1:1" x14ac:dyDescent="0.2">
      <c r="A257" s="110" t="s">
        <v>308</v>
      </c>
    </row>
    <row r="258" spans="1:1" x14ac:dyDescent="0.2">
      <c r="A258" s="110" t="s">
        <v>309</v>
      </c>
    </row>
    <row r="259" spans="1:1" x14ac:dyDescent="0.2">
      <c r="A259" s="110" t="s">
        <v>310</v>
      </c>
    </row>
    <row r="260" spans="1:1" x14ac:dyDescent="0.2">
      <c r="A260" s="110" t="s">
        <v>311</v>
      </c>
    </row>
    <row r="261" spans="1:1" x14ac:dyDescent="0.2">
      <c r="A261" s="110" t="s">
        <v>616</v>
      </c>
    </row>
    <row r="262" spans="1:1" x14ac:dyDescent="0.2">
      <c r="A262" s="110" t="s">
        <v>312</v>
      </c>
    </row>
    <row r="263" spans="1:1" x14ac:dyDescent="0.2">
      <c r="A263" s="110" t="s">
        <v>313</v>
      </c>
    </row>
    <row r="264" spans="1:1" x14ac:dyDescent="0.2">
      <c r="A264" s="110" t="s">
        <v>314</v>
      </c>
    </row>
    <row r="265" spans="1:1" x14ac:dyDescent="0.2">
      <c r="A265" s="110" t="s">
        <v>315</v>
      </c>
    </row>
    <row r="266" spans="1:1" x14ac:dyDescent="0.2">
      <c r="A266" s="110" t="s">
        <v>316</v>
      </c>
    </row>
    <row r="267" spans="1:1" x14ac:dyDescent="0.2">
      <c r="A267" s="110" t="s">
        <v>317</v>
      </c>
    </row>
    <row r="268" spans="1:1" x14ac:dyDescent="0.2">
      <c r="A268" s="110" t="s">
        <v>318</v>
      </c>
    </row>
    <row r="269" spans="1:1" x14ac:dyDescent="0.2">
      <c r="A269" s="110" t="s">
        <v>319</v>
      </c>
    </row>
    <row r="270" spans="1:1" x14ac:dyDescent="0.2">
      <c r="A270" s="110" t="s">
        <v>320</v>
      </c>
    </row>
    <row r="271" spans="1:1" x14ac:dyDescent="0.2">
      <c r="A271" s="110" t="s">
        <v>321</v>
      </c>
    </row>
    <row r="272" spans="1:1" x14ac:dyDescent="0.2">
      <c r="A272" s="110" t="s">
        <v>322</v>
      </c>
    </row>
    <row r="273" spans="1:1" x14ac:dyDescent="0.2">
      <c r="A273" s="110" t="s">
        <v>323</v>
      </c>
    </row>
    <row r="274" spans="1:1" x14ac:dyDescent="0.2">
      <c r="A274" s="110" t="s">
        <v>324</v>
      </c>
    </row>
  </sheetData>
  <phoneticPr fontId="8" type="noConversion"/>
  <pageMargins left="0.78740157499999996" right="0.78740157499999996" top="0.984251969" bottom="0.984251969" header="0.5" footer="0.5"/>
  <pageSetup paperSize="9" scale="68" fitToHeight="1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57"/>
    <pageSetUpPr fitToPage="1"/>
  </sheetPr>
  <dimension ref="A1:F76"/>
  <sheetViews>
    <sheetView workbookViewId="0">
      <selection activeCell="A16" sqref="A16"/>
    </sheetView>
  </sheetViews>
  <sheetFormatPr defaultColWidth="9.140625" defaultRowHeight="12.75" x14ac:dyDescent="0.2"/>
  <cols>
    <col min="1" max="1" width="17.140625" customWidth="1"/>
    <col min="2" max="2" width="34.7109375" customWidth="1"/>
    <col min="3" max="3" width="15.140625" customWidth="1"/>
  </cols>
  <sheetData>
    <row r="1" spans="1:6" ht="13.5" thickBot="1" x14ac:dyDescent="0.25">
      <c r="A1" s="12" t="s">
        <v>353</v>
      </c>
      <c r="B1" s="8"/>
      <c r="C1" s="8"/>
      <c r="D1" s="8"/>
      <c r="E1" s="8"/>
      <c r="F1" s="8"/>
    </row>
    <row r="2" spans="1:6" ht="13.5" thickBot="1" x14ac:dyDescent="0.25">
      <c r="A2" s="40" t="s">
        <v>354</v>
      </c>
      <c r="B2" s="41" t="s">
        <v>363</v>
      </c>
      <c r="C2" s="8"/>
    </row>
    <row r="3" spans="1:6" ht="13.5" thickBot="1" x14ac:dyDescent="0.25">
      <c r="A3" s="38" t="s">
        <v>352</v>
      </c>
      <c r="B3" s="39">
        <v>39975</v>
      </c>
      <c r="C3" s="13" t="str">
        <f>IF(ISNUMBER(MATCH(B3,A14:A22,0)),VLOOKUP(B3,A14:B22,2,FALSE),"---")</f>
        <v>Report TKM_COM_en_110609.xls</v>
      </c>
      <c r="D3" s="14"/>
      <c r="E3" s="15"/>
      <c r="F3" s="8"/>
    </row>
    <row r="4" spans="1:6" x14ac:dyDescent="0.2">
      <c r="A4" s="33" t="s">
        <v>365</v>
      </c>
      <c r="B4" s="34" t="s">
        <v>366</v>
      </c>
    </row>
    <row r="5" spans="1:6" ht="13.5" thickBot="1" x14ac:dyDescent="0.25">
      <c r="A5" s="35" t="s">
        <v>356</v>
      </c>
      <c r="B5" s="36" t="s">
        <v>381</v>
      </c>
    </row>
    <row r="6" spans="1:6" x14ac:dyDescent="0.2">
      <c r="A6" s="8"/>
      <c r="B6" s="8"/>
    </row>
    <row r="7" spans="1:6" x14ac:dyDescent="0.2">
      <c r="A7" s="17" t="s">
        <v>355</v>
      </c>
      <c r="B7" s="8"/>
      <c r="C7" s="8"/>
      <c r="D7" s="8"/>
    </row>
    <row r="8" spans="1:6" x14ac:dyDescent="0.2">
      <c r="A8" s="37" t="s">
        <v>361</v>
      </c>
      <c r="B8" s="37"/>
      <c r="C8" s="16" t="s">
        <v>357</v>
      </c>
    </row>
    <row r="9" spans="1:6" x14ac:dyDescent="0.2">
      <c r="A9" s="37" t="s">
        <v>362</v>
      </c>
      <c r="B9" s="37"/>
      <c r="C9" s="16" t="s">
        <v>358</v>
      </c>
    </row>
    <row r="10" spans="1:6" x14ac:dyDescent="0.2">
      <c r="A10" s="37" t="s">
        <v>363</v>
      </c>
      <c r="B10" s="37"/>
      <c r="C10" s="16" t="s">
        <v>359</v>
      </c>
    </row>
    <row r="11" spans="1:6" x14ac:dyDescent="0.2">
      <c r="A11" s="37" t="s">
        <v>364</v>
      </c>
      <c r="B11" s="37"/>
      <c r="C11" s="16" t="s">
        <v>360</v>
      </c>
    </row>
    <row r="12" spans="1:6" x14ac:dyDescent="0.2">
      <c r="A12" s="18"/>
      <c r="B12" s="8"/>
      <c r="C12" s="8"/>
      <c r="D12" s="8"/>
    </row>
    <row r="13" spans="1:6" x14ac:dyDescent="0.2">
      <c r="A13" s="12" t="s">
        <v>456</v>
      </c>
      <c r="B13" s="12" t="s">
        <v>411</v>
      </c>
      <c r="C13" s="12" t="s">
        <v>658</v>
      </c>
      <c r="D13" s="8"/>
    </row>
    <row r="14" spans="1:6" x14ac:dyDescent="0.2">
      <c r="A14" s="29">
        <v>39944</v>
      </c>
      <c r="B14" s="23" t="str">
        <f t="shared" ref="B14:B22" si="0">IF(ISBLANK($A14),"---", VLOOKUP($B$2,$A$8:$C$11,3,0) &amp; "_" &amp; VLOOKUP($B$4,$A$25:$B$52,2,0)&amp;"_"&amp;VLOOKUP($B$5,$A$55:$B$76,2,0)&amp;"_"&amp; TEXT(DAY($A14),"0#")&amp; TEXT(MONTH($A14),"0#")&amp; TEXT(YEAR($A14)-2000,"0#")&amp;".xls")</f>
        <v>Report TKM_COM_en_110509.xls</v>
      </c>
      <c r="C14" s="23" t="s">
        <v>659</v>
      </c>
      <c r="D14" s="24"/>
    </row>
    <row r="15" spans="1:6" x14ac:dyDescent="0.2">
      <c r="A15" s="32">
        <v>39952</v>
      </c>
      <c r="B15" s="25" t="str">
        <f t="shared" si="0"/>
        <v>Report TKM_COM_en_190509.xls</v>
      </c>
      <c r="C15" s="25" t="s">
        <v>660</v>
      </c>
      <c r="D15" s="26"/>
    </row>
    <row r="16" spans="1:6" x14ac:dyDescent="0.2">
      <c r="A16" s="32">
        <v>39975</v>
      </c>
      <c r="B16" s="25" t="str">
        <f t="shared" si="0"/>
        <v>Report TKM_COM_en_110609.xls</v>
      </c>
      <c r="C16" s="25" t="s">
        <v>664</v>
      </c>
      <c r="D16" s="26"/>
    </row>
    <row r="17" spans="1:4" x14ac:dyDescent="0.2">
      <c r="A17" s="30"/>
      <c r="B17" s="25" t="str">
        <f t="shared" si="0"/>
        <v>---</v>
      </c>
      <c r="C17" s="25"/>
      <c r="D17" s="26"/>
    </row>
    <row r="18" spans="1:4" x14ac:dyDescent="0.2">
      <c r="A18" s="32"/>
      <c r="B18" s="25" t="str">
        <f t="shared" si="0"/>
        <v>---</v>
      </c>
      <c r="C18" s="25"/>
      <c r="D18" s="26"/>
    </row>
    <row r="19" spans="1:4" x14ac:dyDescent="0.2">
      <c r="A19" s="30"/>
      <c r="B19" s="25" t="str">
        <f t="shared" si="0"/>
        <v>---</v>
      </c>
      <c r="C19" s="25"/>
      <c r="D19" s="26"/>
    </row>
    <row r="20" spans="1:4" x14ac:dyDescent="0.2">
      <c r="A20" s="30"/>
      <c r="B20" s="25" t="str">
        <f t="shared" si="0"/>
        <v>---</v>
      </c>
      <c r="C20" s="25"/>
      <c r="D20" s="26"/>
    </row>
    <row r="21" spans="1:4" x14ac:dyDescent="0.2">
      <c r="A21" s="30"/>
      <c r="B21" s="25" t="str">
        <f t="shared" si="0"/>
        <v>---</v>
      </c>
      <c r="C21" s="25"/>
      <c r="D21" s="26"/>
    </row>
    <row r="22" spans="1:4" x14ac:dyDescent="0.2">
      <c r="A22" s="31"/>
      <c r="B22" s="27" t="str">
        <f t="shared" si="0"/>
        <v>---</v>
      </c>
      <c r="C22" s="27"/>
      <c r="D22" s="28"/>
    </row>
    <row r="24" spans="1:4" x14ac:dyDescent="0.2">
      <c r="A24" s="19" t="s">
        <v>365</v>
      </c>
    </row>
    <row r="25" spans="1:4" x14ac:dyDescent="0.2">
      <c r="A25" s="20" t="s">
        <v>366</v>
      </c>
      <c r="B25" s="20" t="s">
        <v>412</v>
      </c>
    </row>
    <row r="26" spans="1:4" x14ac:dyDescent="0.2">
      <c r="A26" s="20" t="s">
        <v>547</v>
      </c>
      <c r="B26" s="20" t="s">
        <v>413</v>
      </c>
    </row>
    <row r="27" spans="1:4" x14ac:dyDescent="0.2">
      <c r="A27" s="20" t="s">
        <v>549</v>
      </c>
      <c r="B27" s="20" t="s">
        <v>414</v>
      </c>
    </row>
    <row r="28" spans="1:4" x14ac:dyDescent="0.2">
      <c r="A28" s="20" t="s">
        <v>552</v>
      </c>
      <c r="B28" s="20" t="s">
        <v>415</v>
      </c>
    </row>
    <row r="29" spans="1:4" x14ac:dyDescent="0.2">
      <c r="A29" s="20" t="s">
        <v>554</v>
      </c>
      <c r="B29" s="20" t="s">
        <v>416</v>
      </c>
    </row>
    <row r="30" spans="1:4" x14ac:dyDescent="0.2">
      <c r="A30" s="20" t="s">
        <v>557</v>
      </c>
      <c r="B30" s="20" t="s">
        <v>417</v>
      </c>
    </row>
    <row r="31" spans="1:4" x14ac:dyDescent="0.2">
      <c r="A31" s="20" t="s">
        <v>560</v>
      </c>
      <c r="B31" s="20" t="s">
        <v>418</v>
      </c>
    </row>
    <row r="32" spans="1:4" x14ac:dyDescent="0.2">
      <c r="A32" s="20" t="s">
        <v>563</v>
      </c>
      <c r="B32" s="20" t="s">
        <v>419</v>
      </c>
    </row>
    <row r="33" spans="1:2" x14ac:dyDescent="0.2">
      <c r="A33" s="20" t="s">
        <v>565</v>
      </c>
      <c r="B33" s="20" t="s">
        <v>420</v>
      </c>
    </row>
    <row r="34" spans="1:2" x14ac:dyDescent="0.2">
      <c r="A34" s="20" t="s">
        <v>567</v>
      </c>
      <c r="B34" s="20" t="s">
        <v>421</v>
      </c>
    </row>
    <row r="35" spans="1:2" x14ac:dyDescent="0.2">
      <c r="A35" s="20" t="s">
        <v>570</v>
      </c>
      <c r="B35" s="20" t="s">
        <v>422</v>
      </c>
    </row>
    <row r="36" spans="1:2" x14ac:dyDescent="0.2">
      <c r="A36" s="20" t="s">
        <v>572</v>
      </c>
      <c r="B36" s="20" t="s">
        <v>423</v>
      </c>
    </row>
    <row r="37" spans="1:2" x14ac:dyDescent="0.2">
      <c r="A37" s="20" t="s">
        <v>574</v>
      </c>
      <c r="B37" s="20" t="s">
        <v>424</v>
      </c>
    </row>
    <row r="38" spans="1:2" x14ac:dyDescent="0.2">
      <c r="A38" s="20" t="s">
        <v>576</v>
      </c>
      <c r="B38" s="20" t="s">
        <v>425</v>
      </c>
    </row>
    <row r="39" spans="1:2" x14ac:dyDescent="0.2">
      <c r="A39" s="20" t="s">
        <v>578</v>
      </c>
      <c r="B39" s="20" t="s">
        <v>426</v>
      </c>
    </row>
    <row r="40" spans="1:2" x14ac:dyDescent="0.2">
      <c r="A40" s="20" t="s">
        <v>580</v>
      </c>
      <c r="B40" s="20" t="s">
        <v>427</v>
      </c>
    </row>
    <row r="41" spans="1:2" x14ac:dyDescent="0.2">
      <c r="A41" s="20" t="s">
        <v>582</v>
      </c>
      <c r="B41" s="20" t="s">
        <v>428</v>
      </c>
    </row>
    <row r="42" spans="1:2" x14ac:dyDescent="0.2">
      <c r="A42" s="20" t="s">
        <v>584</v>
      </c>
      <c r="B42" s="20" t="s">
        <v>429</v>
      </c>
    </row>
    <row r="43" spans="1:2" x14ac:dyDescent="0.2">
      <c r="A43" s="20" t="s">
        <v>586</v>
      </c>
      <c r="B43" s="20" t="s">
        <v>430</v>
      </c>
    </row>
    <row r="44" spans="1:2" x14ac:dyDescent="0.2">
      <c r="A44" s="20" t="s">
        <v>589</v>
      </c>
      <c r="B44" s="20" t="s">
        <v>431</v>
      </c>
    </row>
    <row r="45" spans="1:2" x14ac:dyDescent="0.2">
      <c r="A45" s="20" t="s">
        <v>592</v>
      </c>
      <c r="B45" s="20" t="s">
        <v>432</v>
      </c>
    </row>
    <row r="46" spans="1:2" x14ac:dyDescent="0.2">
      <c r="A46" s="20" t="s">
        <v>595</v>
      </c>
      <c r="B46" s="20" t="s">
        <v>433</v>
      </c>
    </row>
    <row r="47" spans="1:2" x14ac:dyDescent="0.2">
      <c r="A47" s="20" t="s">
        <v>598</v>
      </c>
      <c r="B47" s="20" t="s">
        <v>434</v>
      </c>
    </row>
    <row r="48" spans="1:2" x14ac:dyDescent="0.2">
      <c r="A48" s="20" t="s">
        <v>601</v>
      </c>
      <c r="B48" s="20" t="s">
        <v>435</v>
      </c>
    </row>
    <row r="49" spans="1:2" x14ac:dyDescent="0.2">
      <c r="A49" s="20" t="s">
        <v>603</v>
      </c>
      <c r="B49" s="20" t="s">
        <v>436</v>
      </c>
    </row>
    <row r="50" spans="1:2" x14ac:dyDescent="0.2">
      <c r="A50" s="20" t="s">
        <v>606</v>
      </c>
      <c r="B50" s="20" t="s">
        <v>437</v>
      </c>
    </row>
    <row r="51" spans="1:2" x14ac:dyDescent="0.2">
      <c r="A51" s="20" t="s">
        <v>608</v>
      </c>
      <c r="B51" s="20" t="s">
        <v>438</v>
      </c>
    </row>
    <row r="52" spans="1:2" x14ac:dyDescent="0.2">
      <c r="A52" s="20" t="s">
        <v>616</v>
      </c>
      <c r="B52" s="20" t="s">
        <v>439</v>
      </c>
    </row>
    <row r="54" spans="1:2" x14ac:dyDescent="0.2">
      <c r="A54" s="22" t="s">
        <v>457</v>
      </c>
    </row>
    <row r="55" spans="1:2" x14ac:dyDescent="0.2">
      <c r="A55" s="21" t="s">
        <v>367</v>
      </c>
      <c r="B55" s="21" t="s">
        <v>368</v>
      </c>
    </row>
    <row r="56" spans="1:2" x14ac:dyDescent="0.2">
      <c r="A56" s="21" t="s">
        <v>369</v>
      </c>
      <c r="B56" s="21" t="s">
        <v>370</v>
      </c>
    </row>
    <row r="57" spans="1:2" x14ac:dyDescent="0.2">
      <c r="A57" s="21" t="s">
        <v>371</v>
      </c>
      <c r="B57" s="21" t="s">
        <v>372</v>
      </c>
    </row>
    <row r="58" spans="1:2" x14ac:dyDescent="0.2">
      <c r="A58" s="21" t="s">
        <v>373</v>
      </c>
      <c r="B58" s="21" t="s">
        <v>374</v>
      </c>
    </row>
    <row r="59" spans="1:2" x14ac:dyDescent="0.2">
      <c r="A59" s="21" t="s">
        <v>375</v>
      </c>
      <c r="B59" s="21" t="s">
        <v>376</v>
      </c>
    </row>
    <row r="60" spans="1:2" x14ac:dyDescent="0.2">
      <c r="A60" s="21" t="s">
        <v>377</v>
      </c>
      <c r="B60" s="21" t="s">
        <v>378</v>
      </c>
    </row>
    <row r="61" spans="1:2" x14ac:dyDescent="0.2">
      <c r="A61" s="21" t="s">
        <v>379</v>
      </c>
      <c r="B61" s="21" t="s">
        <v>380</v>
      </c>
    </row>
    <row r="62" spans="1:2" x14ac:dyDescent="0.2">
      <c r="A62" s="21" t="s">
        <v>381</v>
      </c>
      <c r="B62" s="21" t="s">
        <v>382</v>
      </c>
    </row>
    <row r="63" spans="1:2" x14ac:dyDescent="0.2">
      <c r="A63" s="21" t="s">
        <v>383</v>
      </c>
      <c r="B63" s="21" t="s">
        <v>384</v>
      </c>
    </row>
    <row r="64" spans="1:2" x14ac:dyDescent="0.2">
      <c r="A64" s="21" t="s">
        <v>385</v>
      </c>
      <c r="B64" s="21" t="s">
        <v>386</v>
      </c>
    </row>
    <row r="65" spans="1:2" x14ac:dyDescent="0.2">
      <c r="A65" s="21" t="s">
        <v>387</v>
      </c>
      <c r="B65" s="21" t="s">
        <v>388</v>
      </c>
    </row>
    <row r="66" spans="1:2" x14ac:dyDescent="0.2">
      <c r="A66" s="21" t="s">
        <v>389</v>
      </c>
      <c r="B66" s="21" t="s">
        <v>390</v>
      </c>
    </row>
    <row r="67" spans="1:2" x14ac:dyDescent="0.2">
      <c r="A67" s="21" t="s">
        <v>391</v>
      </c>
      <c r="B67" s="21" t="s">
        <v>392</v>
      </c>
    </row>
    <row r="68" spans="1:2" x14ac:dyDescent="0.2">
      <c r="A68" s="21" t="s">
        <v>393</v>
      </c>
      <c r="B68" s="21" t="s">
        <v>394</v>
      </c>
    </row>
    <row r="69" spans="1:2" x14ac:dyDescent="0.2">
      <c r="A69" s="21" t="s">
        <v>395</v>
      </c>
      <c r="B69" s="21" t="s">
        <v>396</v>
      </c>
    </row>
    <row r="70" spans="1:2" x14ac:dyDescent="0.2">
      <c r="A70" s="21" t="s">
        <v>397</v>
      </c>
      <c r="B70" s="21" t="s">
        <v>398</v>
      </c>
    </row>
    <row r="71" spans="1:2" x14ac:dyDescent="0.2">
      <c r="A71" s="21" t="s">
        <v>399</v>
      </c>
      <c r="B71" s="21" t="s">
        <v>400</v>
      </c>
    </row>
    <row r="72" spans="1:2" x14ac:dyDescent="0.2">
      <c r="A72" s="21" t="s">
        <v>401</v>
      </c>
      <c r="B72" s="21" t="s">
        <v>402</v>
      </c>
    </row>
    <row r="73" spans="1:2" x14ac:dyDescent="0.2">
      <c r="A73" s="21" t="s">
        <v>403</v>
      </c>
      <c r="B73" s="21" t="s">
        <v>404</v>
      </c>
    </row>
    <row r="74" spans="1:2" x14ac:dyDescent="0.2">
      <c r="A74" s="21" t="s">
        <v>405</v>
      </c>
      <c r="B74" s="21" t="s">
        <v>406</v>
      </c>
    </row>
    <row r="75" spans="1:2" x14ac:dyDescent="0.2">
      <c r="A75" s="21" t="s">
        <v>407</v>
      </c>
      <c r="B75" s="21" t="s">
        <v>408</v>
      </c>
    </row>
    <row r="76" spans="1:2" x14ac:dyDescent="0.2">
      <c r="A76" s="21" t="s">
        <v>409</v>
      </c>
      <c r="B76" s="21" t="s">
        <v>410</v>
      </c>
    </row>
  </sheetData>
  <sheetProtection sheet="1" objects="1" scenarios="1"/>
  <phoneticPr fontId="8" type="noConversion"/>
  <dataValidations count="4">
    <dataValidation type="list" allowBlank="1" showInputMessage="1" showErrorMessage="1" sqref="B2">
      <formula1>$A$8:$A$11</formula1>
    </dataValidation>
    <dataValidation type="list" allowBlank="1" showInputMessage="1" showErrorMessage="1" sqref="B4">
      <formula1>$A$25:$A$52</formula1>
    </dataValidation>
    <dataValidation type="list" allowBlank="1" showInputMessage="1" showErrorMessage="1" sqref="B5">
      <formula1>$A$55:$A$76</formula1>
    </dataValidation>
    <dataValidation type="list" allowBlank="1" showInputMessage="1" showErrorMessage="1" sqref="B3">
      <formula1>$A$14:$A$22</formula1>
    </dataValidation>
  </dataValidations>
  <pageMargins left="0.78740157499999996" right="0.78740157499999996" top="0.984251969" bottom="0.984251969" header="0.5" footer="0.5"/>
  <pageSetup paperSize="9" scale="74" orientation="portrait" r:id="rId1"/>
  <headerFooter alignWithMargins="0">
    <oddFooter>&amp;L&amp;F&amp;C&amp;A&amp;R&amp;P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x14ac:dyDescent="0.2"/>
  <sheetData/>
  <phoneticPr fontId="8"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27</vt:i4>
      </vt:variant>
    </vt:vector>
  </HeadingPairs>
  <TitlesOfParts>
    <vt:vector size="36" baseType="lpstr">
      <vt:lpstr>Contents</vt:lpstr>
      <vt:lpstr>Guidelines and conditions</vt:lpstr>
      <vt:lpstr>Identification and description</vt:lpstr>
      <vt:lpstr>Aircraft Data</vt:lpstr>
      <vt:lpstr>Tonne-kilometre Data</vt:lpstr>
      <vt:lpstr>MS specific content</vt:lpstr>
      <vt:lpstr>Named ranges</vt:lpstr>
      <vt:lpstr>Version documentation</vt:lpstr>
      <vt:lpstr>Ark1</vt:lpstr>
      <vt:lpstr>aviationauthorities</vt:lpstr>
      <vt:lpstr>CompetentAuthorities</vt:lpstr>
      <vt:lpstr>flighttypes</vt:lpstr>
      <vt:lpstr>freightandmail</vt:lpstr>
      <vt:lpstr>Frequency</vt:lpstr>
      <vt:lpstr>indRange</vt:lpstr>
      <vt:lpstr>Legalstatus</vt:lpstr>
      <vt:lpstr>ManSys</vt:lpstr>
      <vt:lpstr>memberstates</vt:lpstr>
      <vt:lpstr>MSversiontracking</vt:lpstr>
      <vt:lpstr>NewUpdate</vt:lpstr>
      <vt:lpstr>notapplicable</vt:lpstr>
      <vt:lpstr>operationscope</vt:lpstr>
      <vt:lpstr>operationsscope</vt:lpstr>
      <vt:lpstr>opstatus</vt:lpstr>
      <vt:lpstr>passengermass</vt:lpstr>
      <vt:lpstr>'Aircraft Data'!Print_Area</vt:lpstr>
      <vt:lpstr>Contents!Print_Area</vt:lpstr>
      <vt:lpstr>'Guidelines and conditions'!Print_Area</vt:lpstr>
      <vt:lpstr>'Identification and description'!Print_Area</vt:lpstr>
      <vt:lpstr>'MS specific content'!Print_Area</vt:lpstr>
      <vt:lpstr>'Tonne-kilometre Data'!Print_Area</vt:lpstr>
      <vt:lpstr>'Version documentation'!Print_Area</vt:lpstr>
      <vt:lpstr>SelectPrimaryInfoSource</vt:lpstr>
      <vt:lpstr>Title</vt:lpstr>
      <vt:lpstr>worldcountries</vt:lpstr>
      <vt:lpstr>YesNo</vt:lpstr>
    </vt:vector>
  </TitlesOfParts>
  <Company>DG Environment C.2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 Úlfrún Liv Hellsing</dc:creator>
  <cp:lastModifiedBy>vanda.he</cp:lastModifiedBy>
  <cp:lastPrinted>2010-02-16T13:16:10Z</cp:lastPrinted>
  <dcterms:created xsi:type="dcterms:W3CDTF">2008-05-26T08:52:55Z</dcterms:created>
  <dcterms:modified xsi:type="dcterms:W3CDTF">2012-01-26T11:22:31Z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