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31" i="1" l="1"/>
  <c r="E53" i="1"/>
  <c r="E52" i="1"/>
  <c r="E51" i="1"/>
  <c r="E50" i="1"/>
  <c r="E49" i="1"/>
  <c r="E38" i="1"/>
  <c r="E35" i="1"/>
</calcChain>
</file>

<file path=xl/sharedStrings.xml><?xml version="1.0" encoding="utf-8"?>
<sst xmlns="http://schemas.openxmlformats.org/spreadsheetml/2006/main" count="243" uniqueCount="125">
  <si>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</si>
  <si>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</si>
  <si>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</si>
  <si>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</si>
  <si>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</si>
  <si>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</si>
  <si>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</si>
  <si>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</si>
  <si>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</si>
  <si>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</si>
  <si>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</si>
  <si>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</si>
  <si>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</si>
  <si>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</si>
  <si>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</si>
  <si>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</si>
  <si>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</si>
  <si>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</si>
  <si>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</si>
  <si>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</si>
  <si>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</si>
  <si>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</si>
  <si>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</si>
  <si>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</si>
  <si>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</si>
  <si>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</si>
  <si>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</si>
  <si>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</si>
  <si>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</si>
  <si>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</si>
  <si>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</si>
  <si>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</si>
  <si>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</si>
  <si>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</si>
  <si>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</si>
  <si>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</si>
  <si>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</si>
  <si>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</si>
  <si>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</si>
  <si>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</si>
  <si>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</si>
  <si>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</si>
  <si>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</si>
  <si>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</si>
  <si>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</si>
  <si>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</si>
  <si>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</si>
  <si>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</si>
  <si>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</si>
  <si>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</si>
  <si>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</si>
  <si>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</si>
  <si>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</si>
  <si>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</si>
  <si>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</si>
  <si>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</si>
  <si>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</si>
  <si>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</si>
  <si>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</si>
  <si>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</si>
  <si>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</si>
  <si>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</si>
  <si>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</si>
  <si>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</si>
  <si>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</si>
  <si>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</si>
  <si>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</si>
  <si>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</si>
  <si>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</si>
  <si>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</si>
  <si>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</si>
  <si>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</si>
  <si>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</si>
  <si>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</si>
  <si>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</si>
  <si>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</si>
  <si>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</si>
  <si>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</si>
  <si>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</si>
  <si>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</si>
  <si>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</si>
  <si>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</si>
  <si>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</si>
  <si>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</si>
  <si>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</si>
  <si>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</si>
  <si>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</si>
  <si>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</si>
  <si>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</si>
  <si>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</si>
  <si>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</si>
  <si>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</si>
  <si>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</si>
  <si>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</si>
  <si>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</si>
  <si>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</si>
  <si>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</si>
  <si>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</si>
  <si>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</si>
  <si>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</si>
  <si>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</si>
  <si>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</si>
  <si>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</si>
  <si>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</si>
  <si>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</si>
  <si>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</si>
  <si>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</si>
  <si>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</si>
  <si>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</si>
  <si>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</si>
  <si>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</si>
  <si>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</si>
  <si>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</si>
  <si>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</si>
  <si>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</si>
  <si>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</si>
  <si>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</si>
  <si>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</si>
  <si>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</si>
  <si>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</si>
  <si>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</si>
  <si>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</si>
  <si>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Molta ehf</t>
  </si>
  <si>
    <t>Ólöf Harpa Jósefsdóttir</t>
  </si>
  <si>
    <t>Ath. Skiptingin á viðarúrgangi er áætluð 30 % umbúðir og 70 % frá byggingar- og niðurrifstarfsemi.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</si>
</sst>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0" fillId="0" borderId="18" xfId="0" applyBorder="1"/>
    <xf numFmtId="3" fontId="0" fillId="0" borderId="0" xfId="0" applyNumberFormat="1"/>
    <xf numFmtId="0" fontId="0" fillId="2" borderId="0" xfId="0" applyFill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Normal="100" workbookViewId="0">
      <pane ySplit="10" topLeftCell="A11" activePane="bottomLeft" state="frozen"/>
      <selection pane="bottomLeft" activeCell="G22" sqref="G22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44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51" t="s">
        <v>8</v>
      </c>
      <c r="F8" s="52"/>
      <c r="G8" s="52"/>
      <c r="H8" s="52"/>
      <c r="I8" s="52"/>
      <c r="J8" s="52"/>
      <c r="K8" s="53"/>
    </row>
    <row r="9" spans="1:11" ht="15.75" thickBot="1" x14ac:dyDescent="0.3">
      <c r="B9" s="3"/>
      <c r="C9" s="2"/>
      <c r="D9" s="2"/>
      <c r="E9" s="47" t="s">
        <v>91</v>
      </c>
      <c r="F9" s="48"/>
      <c r="G9" s="47" t="s">
        <v>92</v>
      </c>
      <c r="H9" s="49"/>
      <c r="I9" s="48"/>
      <c r="J9" s="47" t="s">
        <v>94</v>
      </c>
      <c r="K9" s="50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>
        <f>180618/1000</f>
        <v>180.61799999999999</v>
      </c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>
        <f>2148200*0.3/1000</f>
        <v>644.46</v>
      </c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>
        <f>2148200*0.7/1000</f>
        <v>1503.74</v>
      </c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>
        <f>2425444/1000</f>
        <v>2425.444</v>
      </c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>
        <f>33480/1000</f>
        <v>33.479999999999997</v>
      </c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>
        <f>195360/1000</f>
        <v>195.36</v>
      </c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>
        <f>659910/1000</f>
        <v>659.91</v>
      </c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>
        <f>1211422/1000</f>
        <v>1211.422</v>
      </c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E83" s="45"/>
      <c r="F83" t="s">
        <v>98</v>
      </c>
      <c r="H83" t="s">
        <v>99</v>
      </c>
      <c r="K83" t="s">
        <v>100</v>
      </c>
    </row>
    <row r="84" spans="1:11" x14ac:dyDescent="0.25">
      <c r="C84" s="46" t="s">
        <v>124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799535BD-B1D0-4B13-973E-A02E54D06830}"/>
</file>

<file path=customXml/itemProps2.xml><?xml version="1.0" encoding="utf-8"?>
<ds:datastoreItem xmlns:ds="http://schemas.openxmlformats.org/officeDocument/2006/customXml" ds:itemID="{D8A145E4-D874-4135-9F18-D38856451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3DABA-300F-4DEA-84C3-0BAC4598B536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c5334912-ce83-4d13-ba42-4dac4a310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fdcc1a0-e9f9-4b9b-b451-4e4cf08216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2016-04-26T11:25:55Z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